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20" firstSheet="13" activeTab="13"/>
  </bookViews>
  <sheets>
    <sheet name="Sheet1" sheetId="1" r:id="rId1"/>
    <sheet name="Sheet2" sheetId="2" r:id="rId2"/>
    <sheet name="Sheet3" sheetId="3" r:id="rId3"/>
    <sheet name="Sheet4" sheetId="4" r:id="rId4"/>
    <sheet name="Sheet5 (3)" sheetId="7" r:id="rId5"/>
    <sheet name="Sheet5 (2)" sheetId="6" r:id="rId6"/>
    <sheet name="Sheet5 (4)" sheetId="8" r:id="rId7"/>
    <sheet name="Sheet5 (6)" sheetId="10" r:id="rId8"/>
    <sheet name="Sheet5 (10)" sheetId="14" r:id="rId9"/>
    <sheet name="Sheet5 (9)" sheetId="13" r:id="rId10"/>
    <sheet name="Sheet5 (8)" sheetId="12" r:id="rId11"/>
    <sheet name="Sheet5 (7)" sheetId="11" r:id="rId12"/>
    <sheet name="Sheet5 (5)" sheetId="9" r:id="rId13"/>
    <sheet name="Simplified Table sine wave mode" sheetId="5" r:id="rId1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5" l="1"/>
  <c r="B7" i="5"/>
  <c r="C5" i="14"/>
  <c r="C5" i="13"/>
  <c r="C4" i="12"/>
  <c r="C5" i="12"/>
  <c r="C5" i="11"/>
  <c r="C6" i="10"/>
  <c r="C5" i="10"/>
  <c r="C6" i="9"/>
  <c r="C5" i="9"/>
  <c r="C6" i="8"/>
  <c r="C5" i="8"/>
  <c r="C6" i="7"/>
  <c r="C5" i="7"/>
  <c r="C6" i="6"/>
  <c r="C5" i="6"/>
  <c r="D10" i="3"/>
  <c r="D5" i="3"/>
</calcChain>
</file>

<file path=xl/sharedStrings.xml><?xml version="1.0" encoding="utf-8"?>
<sst xmlns="http://schemas.openxmlformats.org/spreadsheetml/2006/main" count="129" uniqueCount="80">
  <si>
    <t>This formula will return John's grade from the table.</t>
  </si>
  <si>
    <t>Student</t>
  </si>
  <si>
    <t>Grade</t>
  </si>
  <si>
    <t>John</t>
  </si>
  <si>
    <t>Emma</t>
  </si>
  <si>
    <t>Lina</t>
  </si>
  <si>
    <t>Vector</t>
  </si>
  <si>
    <t>Genreic Formula</t>
  </si>
  <si>
    <t>Excel IFERROR Function</t>
  </si>
  <si>
    <t>A</t>
  </si>
  <si>
    <t>B</t>
  </si>
  <si>
    <t>C</t>
  </si>
  <si>
    <t>Comments</t>
  </si>
  <si>
    <t>✅ Calculation successful: 10 ÷ 2 = 5</t>
  </si>
  <si>
    <t>⚠️ Error: Division by zero (B3 = 0)</t>
  </si>
  <si>
    <t xml:space="preserve">✅ Calculation successful: 15 ÷ 5 = 3
</t>
  </si>
  <si>
    <t>Correction</t>
  </si>
  <si>
    <r>
      <rPr>
        <b/>
        <sz val="14"/>
        <color rgb="FFE8E8E8"/>
        <rFont val="Segoe UI"/>
      </rPr>
      <t xml:space="preserve">Excel </t>
    </r>
    <r>
      <rPr>
        <b/>
        <sz val="14"/>
        <color rgb="FF275317"/>
        <rFont val="Segoe UI"/>
      </rPr>
      <t xml:space="preserve">Formulas </t>
    </r>
    <r>
      <rPr>
        <b/>
        <sz val="14"/>
        <color rgb="FFADADAD"/>
        <rFont val="Segoe UI"/>
      </rPr>
      <t>Functions</t>
    </r>
  </si>
  <si>
    <t>10 Trigonometric Functions in Excel</t>
  </si>
  <si>
    <t>Learn Excel 10 Trigonometric Function</t>
  </si>
  <si>
    <t>Calculate the Tangent of 45 Degrees</t>
  </si>
  <si>
    <t>Step</t>
  </si>
  <si>
    <t>Description</t>
  </si>
  <si>
    <t>Excel Formula</t>
  </si>
  <si>
    <t>Result</t>
  </si>
  <si>
    <t>1. Enter Angle</t>
  </si>
  <si>
    <t>Input the angle in degrees (e.g., 45°) in a cell (e.g., C4).</t>
  </si>
  <si>
    <t>2. Convert to Radians</t>
  </si>
  <si>
    <t>Convert the angle from degrees to radians using the RADIANS function.</t>
  </si>
  <si>
    <t>3. Calculate Tangent</t>
  </si>
  <si>
    <t>Use the TAN function to calculate the tangent of the angle in radians.</t>
  </si>
  <si>
    <t>Calculate the Cosine of 60 Degrees</t>
  </si>
  <si>
    <t>Input the angle in degrees (e.g., 60°) in a cell (e.g., C4).</t>
  </si>
  <si>
    <t>3. Calculate Cosine</t>
  </si>
  <si>
    <t xml:space="preserve">	Both steps can be combined into a single formula.</t>
  </si>
  <si>
    <t>How to Use the ASIN Function in Excel</t>
  </si>
  <si>
    <t>1. Enter Sine Value</t>
  </si>
  <si>
    <t>Input the sine value (e.g., 0.5) in a cell (e.g., C4)</t>
  </si>
  <si>
    <t>2. Calculate Angle in Radians</t>
  </si>
  <si>
    <t>Use the ASIN function to find the angle in radians.</t>
  </si>
  <si>
    <t>3. Convert to Degrees</t>
  </si>
  <si>
    <t>Convert the angle from radians to degrees using the DEGREES function.</t>
  </si>
  <si>
    <t>How to Use the ATAN Function in Excel or Google Sheets</t>
  </si>
  <si>
    <t>1. Enter Tangent Value</t>
  </si>
  <si>
    <t>Input the tangent value (e.g., 1) in a cell (e.g., C4).</t>
  </si>
  <si>
    <t>Use the ATAN function to find the angle in radians.</t>
  </si>
  <si>
    <t>Example: Calculate the Hyperbolic Cosine of 2</t>
  </si>
  <si>
    <t>1. Enter Number</t>
  </si>
  <si>
    <t>Input the number (e.g., 2) in a cell (e.g.,C4).</t>
  </si>
  <si>
    <t>2. Calculate Hyperbolic Cosine</t>
  </si>
  <si>
    <t>Use the COSH function to calculate the hyperbolic cosine of the number.</t>
  </si>
  <si>
    <t>Example: Calculate the Hyperbolic Sine of 2</t>
  </si>
  <si>
    <t>Input the number (e.g., 2) in a cell (e.g., C4).</t>
  </si>
  <si>
    <t>2. Calculate Hyperbolic Sine</t>
  </si>
  <si>
    <t>Use the SINH function to calculate the hyperbolic sine of the number.</t>
  </si>
  <si>
    <t>Example: Convert π Radians to Degrees</t>
  </si>
  <si>
    <t>1. Enter Angle in Radians</t>
  </si>
  <si>
    <t>Input the angle in radians (e.g., π) in a cell (e.g., C4). Use the PI() function for π.</t>
  </si>
  <si>
    <t>2. Convert to Degrees</t>
  </si>
  <si>
    <t>Use the DEGREES function to convert the angle from radians to degrees.</t>
  </si>
  <si>
    <t>Example: Convert 180 Degrees to Radians</t>
  </si>
  <si>
    <t>1. Enter Angle in Degrees</t>
  </si>
  <si>
    <t>Input the angle in degrees (e.g., 180°) in a cell (e.g., C4).</t>
  </si>
  <si>
    <t>Use the RADIANS function to convert the angle from degrees to radians.</t>
  </si>
  <si>
    <t>How to Use the ACOS Function in Excel or Google Sheets</t>
  </si>
  <si>
    <t>1. Enter Cosine Value</t>
  </si>
  <si>
    <t>Input the cosine value (e.g., 0.5) in a cell (e.g., C4).</t>
  </si>
  <si>
    <t>Use the ACOS function to find the angle in radians.</t>
  </si>
  <si>
    <t>Simplified Table: Sine Wave Modeling</t>
  </si>
  <si>
    <t>D</t>
  </si>
  <si>
    <t>E</t>
  </si>
  <si>
    <t>Time</t>
  </si>
  <si>
    <t>Sine Wave</t>
  </si>
  <si>
    <t>Amplitude</t>
  </si>
  <si>
    <t>Frequency</t>
  </si>
  <si>
    <t>Phase</t>
  </si>
  <si>
    <r>
      <t>Columns C, D, E (Parameters)</t>
    </r>
    <r>
      <rPr>
        <sz val="12"/>
        <color rgb="FF404040"/>
        <rFont val="Segoe UI"/>
      </rPr>
      <t> :</t>
    </r>
  </si>
  <si>
    <r>
      <t>C2 (Amplitude)</t>
    </r>
    <r>
      <rPr>
        <sz val="12"/>
        <color rgb="FF404040"/>
        <rFont val="Segoe UI"/>
      </rPr>
      <t> : Amplitude value (e.g., 1).</t>
    </r>
  </si>
  <si>
    <r>
      <t>D3 (Frequency)</t>
    </r>
    <r>
      <rPr>
        <sz val="12"/>
        <color rgb="FF404040"/>
        <rFont val="Segoe UI"/>
      </rPr>
      <t> : Frequency value (e.g., 1).</t>
    </r>
  </si>
  <si>
    <r>
      <t>E4 (Phase)</t>
    </r>
    <r>
      <rPr>
        <sz val="12"/>
        <color rgb="FF404040"/>
        <rFont val="Segoe UI"/>
      </rPr>
      <t> : Phase value (e.g., 0).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</si>
</sst>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Aptos Narrow"/>
      <family val="2"/>
      <scheme val="minor"/>
    </font>
    <font>
      <b/>
      <sz val="12"/>
      <color rgb="FF375623"/>
      <name val="Trebuchet MS"/>
      <family val="2"/>
    </font>
    <font>
      <sz val="11"/>
      <color rgb="FF000000"/>
      <name val="Calibri"/>
      <family val="2"/>
    </font>
    <font>
      <b/>
      <sz val="12"/>
      <color rgb="FF404040"/>
      <name val="Segoe UI"/>
      <family val="2"/>
    </font>
    <font>
      <b/>
      <sz val="12"/>
      <color rgb="FFFFFFFF"/>
      <name val="Calibri Light"/>
      <family val="2"/>
    </font>
    <font>
      <sz val="12"/>
      <color rgb="FF404040"/>
      <name val="Segoe UI"/>
      <family val="2"/>
    </font>
    <font>
      <b/>
      <sz val="11"/>
      <color theme="0"/>
      <name val="Segoe UI"/>
    </font>
    <font>
      <b/>
      <sz val="11"/>
      <color theme="1"/>
      <name val="Segoe UI"/>
    </font>
    <font>
      <sz val="11"/>
      <color theme="1"/>
      <name val="Segoe UI"/>
    </font>
    <font>
      <b/>
      <sz val="11"/>
      <color theme="1"/>
      <name val="Aptos Narrow"/>
      <family val="2"/>
      <scheme val="minor"/>
    </font>
    <font>
      <b/>
      <sz val="12"/>
      <color theme="1"/>
      <name val="Segoe UI"/>
    </font>
    <font>
      <b/>
      <sz val="12"/>
      <color rgb="FF404040"/>
      <name val="Inter"/>
      <charset val="1"/>
    </font>
    <font>
      <sz val="12"/>
      <color rgb="FF404040"/>
      <name val="Inter"/>
      <charset val="1"/>
    </font>
    <font>
      <b/>
      <sz val="12"/>
      <color theme="1" tint="0.249977111117893"/>
      <name val="Segoe UI"/>
    </font>
    <font>
      <b/>
      <sz val="11"/>
      <color theme="1" tint="0.249977111117893"/>
      <name val="Aptos Narrow"/>
      <family val="2"/>
      <scheme val="minor"/>
    </font>
    <font>
      <sz val="14"/>
      <color theme="1"/>
      <name val="Segoe UI"/>
    </font>
    <font>
      <b/>
      <sz val="14"/>
      <color theme="1"/>
      <name val="Segoe UI"/>
    </font>
    <font>
      <b/>
      <sz val="14"/>
      <color rgb="FFE8E8E8"/>
      <name val="Segoe UI"/>
    </font>
    <font>
      <b/>
      <sz val="14"/>
      <color rgb="FF275317"/>
      <name val="Segoe UI"/>
    </font>
    <font>
      <b/>
      <sz val="14"/>
      <color rgb="FFADADAD"/>
      <name val="Segoe UI"/>
    </font>
    <font>
      <sz val="18"/>
      <color theme="1"/>
      <name val="Aptos Narrow"/>
      <family val="2"/>
      <scheme val="minor"/>
    </font>
    <font>
      <sz val="12"/>
      <color theme="1"/>
      <name val="Segoe UI"/>
    </font>
    <font>
      <sz val="11"/>
      <color rgb="FF404040"/>
      <name val="Menlo"/>
      <charset val="1"/>
    </font>
    <font>
      <b/>
      <sz val="13.5"/>
      <color rgb="FF404040"/>
      <name val="Inter"/>
      <charset val="1"/>
    </font>
    <font>
      <b/>
      <sz val="12"/>
      <color rgb="FF404040"/>
      <name val="Segoe UI"/>
    </font>
    <font>
      <b/>
      <sz val="13.5"/>
      <color rgb="FF404040"/>
      <name val="Segoe UI"/>
    </font>
    <font>
      <sz val="12"/>
      <color rgb="FF404040"/>
      <name val="Segoe UI"/>
    </font>
    <font>
      <sz val="10.5"/>
      <color rgb="FF404040"/>
      <name val="Segoe UI"/>
    </font>
  </fonts>
  <fills count="12">
    <fill>
      <patternFill patternType="none"/>
    </fill>
    <fill>
      <patternFill patternType="gray125"/>
    </fill>
    <fill>
      <patternFill patternType="solid">
        <fgColor rgb="FFC6E0B4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A9D08E"/>
        <bgColor rgb="FFA5A5A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4999237037263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0" xfId="0" applyFont="1" applyFill="1" applyAlignment="1"/>
    <xf numFmtId="0" fontId="2" fillId="0" borderId="0" xfId="0" applyFont="1" applyFill="1" applyBorder="1" applyAlignment="1"/>
    <xf numFmtId="0" fontId="4" fillId="4" borderId="1" xfId="0" applyFont="1" applyFill="1" applyBorder="1" applyAlignment="1"/>
    <xf numFmtId="0" fontId="2" fillId="0" borderId="3" xfId="0" applyFont="1" applyFill="1" applyBorder="1" applyAlignment="1"/>
    <xf numFmtId="0" fontId="2" fillId="0" borderId="5" xfId="0" applyFont="1" applyFill="1" applyBorder="1" applyAlignment="1"/>
    <xf numFmtId="0" fontId="5" fillId="0" borderId="0" xfId="0" applyFont="1" applyFill="1" applyAlignment="1"/>
    <xf numFmtId="0" fontId="2" fillId="0" borderId="0" xfId="0" applyFont="1" applyFill="1" applyAlignment="1"/>
    <xf numFmtId="0" fontId="1" fillId="2" borderId="0" xfId="0" applyFont="1" applyFill="1" applyBorder="1" applyAlignment="1">
      <alignment wrapText="1"/>
    </xf>
    <xf numFmtId="0" fontId="3" fillId="3" borderId="0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2" fillId="0" borderId="0" xfId="0" quotePrefix="1" applyFont="1" applyFill="1" applyBorder="1" applyAlignment="1">
      <alignment wrapText="1"/>
    </xf>
    <xf numFmtId="0" fontId="0" fillId="0" borderId="0" xfId="0" applyAlignment="1">
      <alignment wrapText="1"/>
    </xf>
    <xf numFmtId="0" fontId="7" fillId="5" borderId="0" xfId="0" applyFont="1" applyFill="1" applyAlignment="1">
      <alignment horizontal="center"/>
    </xf>
    <xf numFmtId="0" fontId="8" fillId="0" borderId="0" xfId="0" applyFont="1"/>
    <xf numFmtId="0" fontId="8" fillId="0" borderId="0" xfId="0" applyFont="1" applyAlignment="1">
      <alignment wrapText="1"/>
    </xf>
    <xf numFmtId="0" fontId="0" fillId="0" borderId="0" xfId="0" applyAlignment="1">
      <alignment horizontal="center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0" fillId="0" borderId="0" xfId="0" applyFont="1" applyAlignment="1"/>
    <xf numFmtId="0" fontId="13" fillId="7" borderId="6" xfId="0" applyFont="1" applyFill="1" applyBorder="1" applyAlignment="1">
      <alignment horizontal="center"/>
    </xf>
    <xf numFmtId="0" fontId="14" fillId="7" borderId="6" xfId="0" applyFont="1" applyFill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0" fontId="9" fillId="7" borderId="0" xfId="0" applyFont="1" applyFill="1"/>
    <xf numFmtId="0" fontId="16" fillId="8" borderId="7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0" fillId="10" borderId="0" xfId="0" applyFill="1"/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21" fillId="11" borderId="8" xfId="0" applyFont="1" applyFill="1" applyBorder="1" applyAlignment="1">
      <alignment horizontal="center"/>
    </xf>
    <xf numFmtId="0" fontId="8" fillId="0" borderId="7" xfId="0" applyFont="1" applyBorder="1"/>
    <xf numFmtId="0" fontId="8" fillId="0" borderId="7" xfId="0" applyFont="1" applyBorder="1" applyAlignment="1">
      <alignment wrapText="1"/>
    </xf>
    <xf numFmtId="0" fontId="21" fillId="11" borderId="9" xfId="0" applyFont="1" applyFill="1" applyBorder="1" applyAlignment="1">
      <alignment horizontal="center"/>
    </xf>
    <xf numFmtId="0" fontId="8" fillId="0" borderId="10" xfId="0" applyFont="1" applyBorder="1"/>
    <xf numFmtId="0" fontId="8" fillId="0" borderId="11" xfId="0" applyFont="1" applyBorder="1"/>
    <xf numFmtId="0" fontId="21" fillId="11" borderId="12" xfId="0" applyFont="1" applyFill="1" applyBorder="1" applyAlignment="1">
      <alignment horizontal="center"/>
    </xf>
    <xf numFmtId="0" fontId="8" fillId="0" borderId="13" xfId="0" applyFont="1" applyBorder="1"/>
    <xf numFmtId="0" fontId="8" fillId="0" borderId="14" xfId="0" applyFont="1" applyBorder="1"/>
    <xf numFmtId="0" fontId="22" fillId="0" borderId="0" xfId="0" applyFont="1"/>
    <xf numFmtId="0" fontId="22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12" fillId="0" borderId="0" xfId="0" applyFont="1"/>
    <xf numFmtId="0" fontId="10" fillId="0" borderId="0" xfId="0" applyFont="1" applyAlignment="1">
      <alignment horizontal="center"/>
    </xf>
    <xf numFmtId="0" fontId="21" fillId="11" borderId="9" xfId="0" applyFont="1" applyFill="1" applyBorder="1" applyAlignment="1">
      <alignment horizontal="center" wrapText="1"/>
    </xf>
    <xf numFmtId="0" fontId="8" fillId="10" borderId="0" xfId="0" applyFont="1" applyFill="1"/>
    <xf numFmtId="0" fontId="25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27" fillId="0" borderId="0" xfId="0" quotePrefix="1" applyFont="1" applyAlignment="1">
      <alignment wrapText="1"/>
    </xf>
    <xf numFmtId="0" fontId="6" fillId="6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20" fillId="9" borderId="6" xfId="0" applyFont="1" applyFill="1" applyBorder="1" applyAlignment="1">
      <alignment horizontal="center" vertical="center" wrapText="1"/>
    </xf>
    <xf numFmtId="0" fontId="10" fillId="10" borderId="0" xfId="0" applyFont="1" applyFill="1" applyAlignment="1">
      <alignment horizontal="center"/>
    </xf>
    <xf numFmtId="0" fontId="23" fillId="10" borderId="0" xfId="0" applyFont="1" applyFill="1" applyAlignment="1">
      <alignment horizontal="center" wrapText="1"/>
    </xf>
    <xf numFmtId="0" fontId="24" fillId="10" borderId="0" xfId="0" applyFont="1" applyFill="1" applyAlignment="1">
      <alignment horizontal="center" wrapText="1"/>
    </xf>
  </cellXfs>
  <cellStyles count="1">
    <cellStyle name="Normal" xfId="0" builtinId="0"/>
  </cellStyles>
  <dxfs count="81">
    <dxf>
      <font>
        <name val="Segoe UI"/>
      </font>
      <border>
        <left style="thin">
          <color rgb="FF000000"/>
        </left>
        <right/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name val="Segoe UI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name val="Segoe UI"/>
      </font>
      <alignment horizontal="general" vertical="bottom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name val="Segoe UI"/>
      </font>
      <border>
        <left/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top style="thin">
          <color rgb="FF000000"/>
        </top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name val="Segoe UI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scheme val="none"/>
      </font>
      <fill>
        <patternFill patternType="solid">
          <fgColor indexed="64"/>
          <bgColor theme="3" tint="0.749992370372631"/>
        </patternFill>
      </fill>
      <alignment horizontal="center" vertical="bottom" textRotation="0" wrapText="0" indent="0" justifyLastLine="0" shrinkToFit="0" readingOrder="0"/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name val="Segoe UI"/>
      </font>
      <border>
        <left style="thin">
          <color rgb="FF000000"/>
        </left>
        <right/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name val="Segoe UI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name val="Segoe UI"/>
      </font>
      <alignment horizontal="general" vertical="bottom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name val="Segoe UI"/>
      </font>
      <border>
        <left/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top style="thin">
          <color rgb="FF000000"/>
        </top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name val="Segoe UI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scheme val="none"/>
      </font>
      <fill>
        <patternFill patternType="solid">
          <fgColor indexed="64"/>
          <bgColor theme="3" tint="0.749992370372631"/>
        </patternFill>
      </fill>
      <alignment horizontal="center" vertical="bottom" textRotation="0" wrapText="0" indent="0" justifyLastLine="0" shrinkToFit="0" readingOrder="0"/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name val="Segoe UI"/>
      </font>
      <border>
        <left style="thin">
          <color rgb="FF000000"/>
        </left>
        <right/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name val="Segoe UI"/>
      </font>
      <numFmt numFmtId="0" formatCode="General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name val="Segoe UI"/>
      </font>
      <alignment horizontal="general" vertical="bottom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name val="Segoe UI"/>
      </font>
      <border>
        <left/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top style="thin">
          <color rgb="FF000000"/>
        </top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name val="Segoe UI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scheme val="none"/>
      </font>
      <fill>
        <patternFill patternType="solid">
          <fgColor indexed="64"/>
          <bgColor theme="3" tint="0.749992370372631"/>
        </patternFill>
      </fill>
      <alignment horizontal="center" vertical="bottom" textRotation="0" wrapText="0" indent="0" justifyLastLine="0" shrinkToFit="0" readingOrder="0"/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name val="Segoe UI"/>
      </font>
      <border>
        <left style="thin">
          <color rgb="FF000000"/>
        </left>
        <right/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name val="Segoe UI"/>
      </font>
      <numFmt numFmtId="0" formatCode="General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name val="Segoe UI"/>
      </font>
      <alignment horizontal="general" vertical="bottom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name val="Segoe UI"/>
      </font>
      <border>
        <left/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top style="thin">
          <color rgb="FF000000"/>
        </top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name val="Segoe UI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scheme val="none"/>
      </font>
      <fill>
        <patternFill patternType="solid">
          <fgColor indexed="64"/>
          <bgColor theme="3" tint="0.749992370372631"/>
        </patternFill>
      </fill>
      <alignment horizontal="center" vertical="bottom" textRotation="0" wrapText="0" indent="0" justifyLastLine="0" shrinkToFit="0" readingOrder="0"/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name val="Segoe UI"/>
      </font>
      <border>
        <left style="thin">
          <color rgb="FF000000"/>
        </left>
        <right/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name val="Segoe UI"/>
      </font>
      <numFmt numFmtId="0" formatCode="General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name val="Segoe UI"/>
      </font>
      <alignment horizontal="general" vertical="bottom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name val="Segoe UI"/>
      </font>
      <border>
        <left/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top style="thin">
          <color rgb="FF000000"/>
        </top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name val="Segoe UI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scheme val="none"/>
      </font>
      <fill>
        <patternFill patternType="solid">
          <fgColor indexed="64"/>
          <bgColor theme="3" tint="0.749992370372631"/>
        </patternFill>
      </fill>
      <alignment horizontal="center" vertical="bottom" textRotation="0" wrapText="0" indent="0" justifyLastLine="0" shrinkToFit="0" readingOrder="0"/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name val="Segoe UI"/>
      </font>
      <border>
        <left style="thin">
          <color rgb="FF000000"/>
        </left>
        <right/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name val="Segoe UI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name val="Segoe UI"/>
      </font>
      <alignment horizontal="general" vertical="bottom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name val="Segoe UI"/>
      </font>
      <border>
        <left/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top style="thin">
          <color rgb="FF000000"/>
        </top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name val="Segoe UI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scheme val="none"/>
      </font>
      <fill>
        <patternFill patternType="solid">
          <fgColor indexed="64"/>
          <bgColor theme="3" tint="0.749992370372631"/>
        </patternFill>
      </fill>
      <alignment horizontal="center" vertical="bottom" textRotation="0" wrapText="0" indent="0" justifyLastLine="0" shrinkToFit="0" readingOrder="0"/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name val="Segoe UI"/>
      </font>
      <numFmt numFmtId="0" formatCode="General"/>
      <border>
        <left style="thin">
          <color rgb="FF000000"/>
        </left>
        <right/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name val="Segoe UI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name val="Segoe UI"/>
      </font>
      <alignment horizontal="general" vertical="bottom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name val="Segoe UI"/>
      </font>
      <border>
        <left/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top style="thin">
          <color rgb="FF000000"/>
        </top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name val="Segoe UI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scheme val="none"/>
      </font>
      <fill>
        <patternFill patternType="solid">
          <fgColor indexed="64"/>
          <bgColor theme="3" tint="0.749992370372631"/>
        </patternFill>
      </fill>
      <alignment horizontal="center" vertical="bottom" textRotation="0" wrapText="0" indent="0" justifyLastLine="0" shrinkToFit="0" readingOrder="0"/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name val="Segoe UI"/>
      </font>
      <border>
        <left style="thin">
          <color rgb="FF000000"/>
        </left>
        <right/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name val="Segoe UI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name val="Segoe UI"/>
      </font>
      <alignment horizontal="general" vertical="bottom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name val="Segoe UI"/>
      </font>
      <border>
        <left/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top style="thin">
          <color rgb="FF000000"/>
        </top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name val="Segoe UI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scheme val="none"/>
      </font>
      <fill>
        <patternFill patternType="solid">
          <fgColor indexed="64"/>
          <bgColor theme="3" tint="0.749992370372631"/>
        </patternFill>
      </fill>
      <alignment horizontal="center" vertical="bottom" textRotation="0" wrapText="0" indent="0" justifyLastLine="0" shrinkToFit="0" readingOrder="0"/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name val="Segoe UI"/>
      </font>
      <border>
        <left style="thin">
          <color rgb="FF000000"/>
        </left>
        <right/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name val="Segoe UI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name val="Segoe UI"/>
      </font>
      <alignment horizontal="general" vertical="bottom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name val="Segoe UI"/>
      </font>
      <border>
        <left/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top style="thin">
          <color rgb="FF000000"/>
        </top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name val="Segoe UI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scheme val="none"/>
      </font>
      <fill>
        <patternFill patternType="solid">
          <fgColor indexed="64"/>
          <bgColor theme="3" tint="0.749992370372631"/>
        </patternFill>
      </fill>
      <alignment horizontal="center" vertical="bottom" textRotation="0" wrapText="0" indent="0" justifyLastLine="0" shrinkToFit="0" readingOrder="0"/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28575</xdr:rowOff>
    </xdr:from>
    <xdr:to>
      <xdr:col>5</xdr:col>
      <xdr:colOff>38100</xdr:colOff>
      <xdr:row>13</xdr:row>
      <xdr:rowOff>76200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AB42BE50-54E6-AA3C-963A-EAFE2F9DB92C}"/>
            </a:ext>
          </a:extLst>
        </xdr:cNvPr>
        <xdr:cNvSpPr/>
      </xdr:nvSpPr>
      <xdr:spPr>
        <a:xfrm>
          <a:off x="0" y="2295525"/>
          <a:ext cx="3771900" cy="428625"/>
        </a:xfrm>
        <a:prstGeom prst="round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 b="0" i="0" u="none" strike="noStrike">
              <a:solidFill>
                <a:schemeClr val="dk1"/>
              </a:solidFill>
              <a:latin typeface="Aptos Narrow" panose="020B0004020202020204" pitchFamily="34" charset="0"/>
            </a:rPr>
            <a:t>=Vlookup("john";B6:C9;2;False)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8</xdr:row>
      <xdr:rowOff>190500</xdr:rowOff>
    </xdr:from>
    <xdr:to>
      <xdr:col>4</xdr:col>
      <xdr:colOff>381000</xdr:colOff>
      <xdr:row>38</xdr:row>
      <xdr:rowOff>104775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42F8A89E-E6B5-8BEF-D0EF-4EF8F4BF3030}"/>
            </a:ext>
          </a:extLst>
        </xdr:cNvPr>
        <xdr:cNvSpPr/>
      </xdr:nvSpPr>
      <xdr:spPr>
        <a:xfrm>
          <a:off x="371475" y="2105025"/>
          <a:ext cx="7019925" cy="7648575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Explanation of the Table:</a:t>
          </a:r>
        </a:p>
        <a:p>
          <a:pPr marL="0" indent="0" algn="l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Column A (Time) :</a:t>
          </a:r>
        </a:p>
        <a:p>
          <a:pPr marL="0" indent="0" algn="l"/>
          <a:endParaRPr lang="en-US" sz="1100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 algn="l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Contains time values from 0 to 10 with a step of 0.1.</a:t>
          </a:r>
        </a:p>
        <a:p>
          <a:pPr marL="0" indent="0" algn="l"/>
          <a:endParaRPr lang="en-US" sz="1100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 algn="l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Example: A2 = 0, A3 = 0.1, A4 = 0.2, ..., A102 = 10.</a:t>
          </a:r>
        </a:p>
        <a:p>
          <a:pPr marL="0" indent="0" algn="l"/>
          <a:endParaRPr lang="en-US" sz="1100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 algn="l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Column B (Sine Wave) :</a:t>
          </a:r>
        </a:p>
        <a:p>
          <a:pPr marL="0" indent="0" algn="l"/>
          <a:endParaRPr lang="en-US" sz="1100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 algn="l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Uses the formula =$D$2 * SIN(2 * PI() * $D$3 * A2 + RADIANS($D$4)) to generate the wave.</a:t>
          </a:r>
        </a:p>
        <a:p>
          <a:pPr marL="0" indent="0" algn="l"/>
          <a:endParaRPr lang="en-US" sz="1100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 algn="l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$D$2 : Amplitude (fixed value).</a:t>
          </a:r>
        </a:p>
        <a:p>
          <a:pPr marL="0" indent="0" algn="l"/>
          <a:endParaRPr lang="en-US" sz="1100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 algn="l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$D$3 : Frequency (fixed value).</a:t>
          </a:r>
        </a:p>
        <a:p>
          <a:pPr marL="0" indent="0" algn="l"/>
          <a:endParaRPr lang="en-US" sz="1100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 algn="l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$D$4 : Phase (fixed value).</a:t>
          </a:r>
        </a:p>
        <a:p>
          <a:pPr marL="0" indent="0" algn="l"/>
          <a:endParaRPr lang="en-US" sz="1100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 algn="l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A2 : Time value.</a:t>
          </a:r>
        </a:p>
        <a:p>
          <a:pPr marL="0" indent="0" algn="l"/>
          <a:endParaRPr lang="en-US" sz="1100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 algn="l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Columns C, D, E (Parameters) :</a:t>
          </a:r>
        </a:p>
        <a:p>
          <a:pPr marL="0" indent="0" algn="l"/>
          <a:endParaRPr lang="en-US" sz="1100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 algn="l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C2 (Amplitude) : Amplitude value (e.g., 1).</a:t>
          </a:r>
        </a:p>
        <a:p>
          <a:pPr marL="0" indent="0" algn="l"/>
          <a:endParaRPr lang="en-US" sz="1100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 algn="l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D3 (Frequency) : Frequency value (e.g., 1).</a:t>
          </a:r>
        </a:p>
        <a:p>
          <a:pPr marL="0" indent="0" algn="l"/>
          <a:endParaRPr lang="en-US" sz="1100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 algn="l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E4 (Phase) : Phase value (e.g., 0).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3" name="Table134" displayName="Table134" ref="A3:D6" totalsRowShown="0" headerRowDxfId="80" dataDxfId="78" headerRowBorderDxfId="79" tableBorderDxfId="77" totalsRowBorderDxfId="76">
  <autoFilter ref="A3:D6"/>
  <tableColumns count="4">
    <tableColumn id="1" name="Step" dataDxfId="75"/>
    <tableColumn id="2" name="Description" dataDxfId="74"/>
    <tableColumn id="3" name="Excel Formula" dataDxfId="73"/>
    <tableColumn id="4" name="Result" dataDxfId="7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3:D6" totalsRowShown="0" headerRowDxfId="71" dataDxfId="69" headerRowBorderDxfId="70" tableBorderDxfId="68" totalsRowBorderDxfId="67">
  <autoFilter ref="A3:D6"/>
  <tableColumns count="4">
    <tableColumn id="1" name="Step" dataDxfId="66"/>
    <tableColumn id="2" name="Description" dataDxfId="65"/>
    <tableColumn id="3" name="Excel Formula" dataDxfId="64"/>
    <tableColumn id="4" name="Result" dataDxfId="63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15" displayName="Table15" ref="A3:D6" totalsRowShown="0" headerRowDxfId="62" dataDxfId="60" headerRowBorderDxfId="61" tableBorderDxfId="59" totalsRowBorderDxfId="58">
  <autoFilter ref="A3:D6"/>
  <tableColumns count="4">
    <tableColumn id="1" name="Step" dataDxfId="57"/>
    <tableColumn id="2" name="Description" dataDxfId="56"/>
    <tableColumn id="3" name="Excel Formula" dataDxfId="55"/>
    <tableColumn id="4" name="Result" dataDxfId="54">
      <calculatedColumnFormula>ASIN(C3)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167" displayName="Table167" ref="A3:D6" totalsRowShown="0" headerRowDxfId="53" dataDxfId="51" headerRowBorderDxfId="52" tableBorderDxfId="50" totalsRowBorderDxfId="49">
  <autoFilter ref="A3:D6"/>
  <tableColumns count="4">
    <tableColumn id="1" name="Step" dataDxfId="48"/>
    <tableColumn id="2" name="Description" dataDxfId="47"/>
    <tableColumn id="3" name="Excel Formula" dataDxfId="46"/>
    <tableColumn id="4" name="Result" dataDxfId="45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10" name="Table16891011" displayName="Table16891011" ref="A3:D5" totalsRowShown="0" headerRowDxfId="44" dataDxfId="42" headerRowBorderDxfId="43" tableBorderDxfId="41" totalsRowBorderDxfId="40">
  <autoFilter ref="A3:D5"/>
  <tableColumns count="4">
    <tableColumn id="1" name="Step" dataDxfId="39"/>
    <tableColumn id="2" name="Description" dataDxfId="38"/>
    <tableColumn id="3" name="Excel Formula" dataDxfId="37">
      <calculatedColumnFormula>COSH(A1)</calculatedColumnFormula>
    </tableColumn>
    <tableColumn id="4" name="Result" dataDxfId="36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9" name="Table168910" displayName="Table168910" ref="A3:D5" totalsRowShown="0" headerRowDxfId="35" dataDxfId="33" headerRowBorderDxfId="34" tableBorderDxfId="32" totalsRowBorderDxfId="31">
  <autoFilter ref="A3:D5"/>
  <tableColumns count="4">
    <tableColumn id="1" name="Step" dataDxfId="30"/>
    <tableColumn id="2" name="Description" dataDxfId="29"/>
    <tableColumn id="3" name="Excel Formula" dataDxfId="28"/>
    <tableColumn id="4" name="Result" dataDxfId="27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8" name="Table1689" displayName="Table1689" ref="A3:D5" totalsRowShown="0" headerRowDxfId="26" dataDxfId="24" headerRowBorderDxfId="25" tableBorderDxfId="23" totalsRowBorderDxfId="22">
  <autoFilter ref="A3:D5"/>
  <tableColumns count="4">
    <tableColumn id="1" name="Step" dataDxfId="21"/>
    <tableColumn id="2" name="Description" dataDxfId="20"/>
    <tableColumn id="3" name="Excel Formula" dataDxfId="19">
      <calculatedColumnFormula>DEGREES(C3)</calculatedColumnFormula>
    </tableColumn>
    <tableColumn id="4" name="Result" dataDxfId="18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7" name="Table168" displayName="Table168" ref="A3:D5" totalsRowShown="0" headerRowDxfId="17" dataDxfId="15" headerRowBorderDxfId="16" tableBorderDxfId="14" totalsRowBorderDxfId="13">
  <autoFilter ref="A3:D5"/>
  <tableColumns count="4">
    <tableColumn id="1" name="Step" dataDxfId="12"/>
    <tableColumn id="2" name="Description" dataDxfId="11"/>
    <tableColumn id="3" name="Excel Formula" dataDxfId="10"/>
    <tableColumn id="4" name="Result" dataDxfId="9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5" name="Table16" displayName="Table16" ref="A3:D6" totalsRowShown="0" headerRowDxfId="8" dataDxfId="6" headerRowBorderDxfId="7" tableBorderDxfId="5" totalsRowBorderDxfId="4">
  <autoFilter ref="A3:D6"/>
  <tableColumns count="4">
    <tableColumn id="1" name="Step" dataDxfId="3"/>
    <tableColumn id="2" name="Description" dataDxfId="2"/>
    <tableColumn id="3" name="Excel Formula" dataDxfId="1"/>
    <tableColumn id="4" name="Result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B17" sqref="A1:B17"/>
    </sheetView>
  </sheetViews>
  <sheetFormatPr baseColWidth="10" defaultColWidth="9" defaultRowHeight="14.25"/>
  <cols>
    <col min="1" max="1" width="36.625" bestFit="1" customWidth="1"/>
    <col min="2" max="2" width="29.625" customWidth="1"/>
  </cols>
  <sheetData>
    <row r="1" spans="1:6" ht="18">
      <c r="A1" s="8"/>
      <c r="B1" s="1"/>
      <c r="C1" s="1"/>
      <c r="D1" s="1"/>
      <c r="E1" s="2"/>
      <c r="F1" s="2"/>
    </row>
    <row r="2" spans="1:6" ht="17.25">
      <c r="A2" s="9"/>
      <c r="B2" s="2"/>
      <c r="C2" s="2"/>
      <c r="D2" s="2"/>
      <c r="E2" s="2"/>
      <c r="F2" s="2"/>
    </row>
    <row r="3" spans="1:6" ht="15.75">
      <c r="A3" s="10"/>
      <c r="B3" s="3"/>
      <c r="C3" s="2"/>
      <c r="D3" s="2"/>
      <c r="E3" s="2"/>
      <c r="F3" s="2"/>
    </row>
    <row r="4" spans="1:6" ht="15">
      <c r="A4" s="11"/>
      <c r="B4" s="4"/>
      <c r="C4" s="2"/>
      <c r="D4" s="2"/>
      <c r="E4" s="2"/>
      <c r="F4" s="2"/>
    </row>
    <row r="5" spans="1:6" ht="15">
      <c r="A5" s="12"/>
      <c r="B5" s="5"/>
      <c r="C5" s="2"/>
      <c r="D5" s="2"/>
      <c r="E5" s="2"/>
      <c r="F5" s="2"/>
    </row>
    <row r="6" spans="1:6" ht="15">
      <c r="A6" s="12"/>
      <c r="B6" s="5"/>
      <c r="C6" s="2"/>
      <c r="D6" s="2"/>
      <c r="E6" s="2"/>
      <c r="F6" s="2"/>
    </row>
    <row r="7" spans="1:6" ht="15">
      <c r="A7" s="12"/>
      <c r="B7" s="5"/>
      <c r="C7" s="2"/>
      <c r="D7" s="2"/>
      <c r="E7" s="2"/>
      <c r="F7" s="2"/>
    </row>
    <row r="8" spans="1:6" ht="15">
      <c r="A8" s="12"/>
      <c r="B8" s="5"/>
      <c r="C8" s="2"/>
      <c r="D8" s="2"/>
      <c r="E8" s="2"/>
      <c r="F8" s="2"/>
    </row>
    <row r="9" spans="1:6" ht="15">
      <c r="A9" s="13"/>
      <c r="B9" s="2"/>
      <c r="C9" s="2"/>
      <c r="D9" s="2"/>
      <c r="E9" s="2"/>
      <c r="F9" s="2"/>
    </row>
    <row r="10" spans="1:6" ht="17.25">
      <c r="A10" s="14"/>
      <c r="B10" s="6"/>
      <c r="C10" s="6"/>
      <c r="D10" s="2"/>
      <c r="E10" s="2"/>
      <c r="F10" s="2"/>
    </row>
    <row r="11" spans="1:6" ht="15">
      <c r="A11" s="13"/>
      <c r="B11" s="2"/>
      <c r="C11" s="2"/>
      <c r="D11" s="2"/>
      <c r="E11" s="2"/>
      <c r="F11" s="2"/>
    </row>
    <row r="12" spans="1:6" ht="15">
      <c r="A12" s="15"/>
      <c r="B12" s="7"/>
      <c r="C12" s="2"/>
      <c r="D12" s="2"/>
      <c r="E12" s="2"/>
      <c r="F12" s="2"/>
    </row>
    <row r="13" spans="1:6" ht="15">
      <c r="A13" s="13"/>
      <c r="B13" s="2"/>
      <c r="C13" s="2"/>
      <c r="D13" s="2"/>
      <c r="E13" s="2"/>
      <c r="F13" s="2"/>
    </row>
    <row r="14" spans="1:6" ht="15">
      <c r="A14" s="13"/>
      <c r="B14" s="7"/>
      <c r="C14" s="2"/>
      <c r="D14" s="2"/>
      <c r="E14" s="2"/>
      <c r="F14" s="2"/>
    </row>
    <row r="15" spans="1:6" ht="15">
      <c r="A15" s="13"/>
      <c r="B15" s="7"/>
      <c r="C15" s="2"/>
      <c r="D15" s="2"/>
      <c r="E15" s="2"/>
      <c r="F15" s="2"/>
    </row>
    <row r="16" spans="1:6" ht="15">
      <c r="A16" s="13"/>
      <c r="B16" s="7"/>
      <c r="C16" s="7"/>
      <c r="D16" s="2"/>
      <c r="E16" s="2"/>
      <c r="F16" s="2"/>
    </row>
    <row r="17" spans="1:6" ht="15">
      <c r="A17" s="13"/>
      <c r="B17" s="7"/>
      <c r="C17" s="2"/>
      <c r="D17" s="2"/>
      <c r="E17" s="2"/>
      <c r="F17" s="2"/>
    </row>
    <row r="18" spans="1:6" ht="15">
      <c r="A18" s="13"/>
      <c r="B18" s="2"/>
      <c r="C18" s="2"/>
      <c r="D18" s="2"/>
      <c r="E18" s="2"/>
      <c r="F18" s="2"/>
    </row>
    <row r="19" spans="1:6" ht="30">
      <c r="A19" s="13" t="s">
        <v>0</v>
      </c>
      <c r="B19" s="7"/>
      <c r="C19" s="2"/>
      <c r="D19" s="2"/>
      <c r="E19" s="2"/>
      <c r="F1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I5" sqref="I5"/>
    </sheetView>
  </sheetViews>
  <sheetFormatPr baseColWidth="10" defaultColWidth="9" defaultRowHeight="14.25"/>
  <cols>
    <col min="1" max="1" width="11.375" customWidth="1"/>
    <col min="2" max="3" width="13.125" customWidth="1"/>
  </cols>
  <sheetData>
    <row r="1" spans="1:5">
      <c r="A1" s="16"/>
    </row>
    <row r="2" spans="1:5" ht="16.5">
      <c r="B2" s="17" t="s">
        <v>1</v>
      </c>
      <c r="C2" s="17" t="s">
        <v>2</v>
      </c>
    </row>
    <row r="3" spans="1:5" ht="16.5">
      <c r="B3" s="18" t="s">
        <v>3</v>
      </c>
      <c r="C3" s="19"/>
    </row>
    <row r="4" spans="1:5" ht="16.5">
      <c r="B4" s="18"/>
      <c r="C4" s="18"/>
    </row>
    <row r="5" spans="1:5" ht="16.5">
      <c r="B5" s="17" t="s">
        <v>1</v>
      </c>
      <c r="C5" s="17" t="s">
        <v>2</v>
      </c>
    </row>
    <row r="6" spans="1:5" ht="16.5">
      <c r="B6" s="18" t="s">
        <v>3</v>
      </c>
      <c r="C6" s="18">
        <v>90</v>
      </c>
    </row>
    <row r="7" spans="1:5" ht="16.5">
      <c r="B7" s="18" t="s">
        <v>4</v>
      </c>
      <c r="C7" s="18">
        <v>85</v>
      </c>
    </row>
    <row r="8" spans="1:5" ht="16.5">
      <c r="B8" s="18" t="s">
        <v>5</v>
      </c>
      <c r="C8" s="18">
        <v>70</v>
      </c>
    </row>
    <row r="9" spans="1:5" ht="16.5">
      <c r="B9" s="18" t="s">
        <v>6</v>
      </c>
      <c r="C9" s="18">
        <v>60</v>
      </c>
    </row>
    <row r="11" spans="1:5" ht="16.5">
      <c r="A11" s="57" t="s">
        <v>7</v>
      </c>
      <c r="B11" s="57"/>
      <c r="C11" s="57"/>
      <c r="D11" s="57"/>
      <c r="E11" s="57"/>
    </row>
  </sheetData>
  <mergeCells count="1">
    <mergeCell ref="A11:E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D10" sqref="D10"/>
    </sheetView>
  </sheetViews>
  <sheetFormatPr baseColWidth="10" defaultColWidth="9" defaultRowHeight="14.25"/>
  <cols>
    <col min="1" max="1" width="10.375" bestFit="1" customWidth="1"/>
    <col min="2" max="4" width="25.625" customWidth="1"/>
    <col min="5" max="5" width="32.75" bestFit="1" customWidth="1"/>
  </cols>
  <sheetData>
    <row r="1" spans="1:5" ht="17.25">
      <c r="A1" s="23"/>
      <c r="B1" s="58" t="s">
        <v>8</v>
      </c>
      <c r="C1" s="58"/>
      <c r="D1" s="58"/>
      <c r="E1" s="58"/>
    </row>
    <row r="2" spans="1:5" ht="17.25">
      <c r="A2" s="49"/>
      <c r="B2" s="49"/>
    </row>
    <row r="3" spans="1:5" ht="17.25">
      <c r="A3" s="49"/>
      <c r="B3" s="24" t="s">
        <v>9</v>
      </c>
      <c r="C3" s="25" t="s">
        <v>10</v>
      </c>
      <c r="D3" s="25" t="s">
        <v>11</v>
      </c>
      <c r="E3" s="25" t="s">
        <v>12</v>
      </c>
    </row>
    <row r="4" spans="1:5">
      <c r="B4" s="27">
        <v>10</v>
      </c>
      <c r="C4" s="27">
        <v>2</v>
      </c>
      <c r="D4" s="27">
        <v>5</v>
      </c>
      <c r="E4" s="26" t="s">
        <v>13</v>
      </c>
    </row>
    <row r="5" spans="1:5">
      <c r="A5" s="20"/>
      <c r="B5" s="27">
        <v>8</v>
      </c>
      <c r="C5" s="27">
        <v>0</v>
      </c>
      <c r="D5" s="27" t="e">
        <f>B5/C5</f>
        <v>#DIV/0!</v>
      </c>
      <c r="E5" s="26" t="s">
        <v>14</v>
      </c>
    </row>
    <row r="6" spans="1:5" ht="28.5">
      <c r="A6" s="20"/>
      <c r="B6" s="27">
        <v>15</v>
      </c>
      <c r="C6" s="27">
        <v>3</v>
      </c>
      <c r="D6" s="27">
        <v>5</v>
      </c>
      <c r="E6" s="28" t="s">
        <v>15</v>
      </c>
    </row>
    <row r="8" spans="1:5" ht="15">
      <c r="B8" s="29" t="s">
        <v>16</v>
      </c>
    </row>
    <row r="9" spans="1:5" ht="15.75">
      <c r="A9" s="21"/>
    </row>
    <row r="10" spans="1:5" ht="21" customHeight="1">
      <c r="A10" s="22"/>
      <c r="B10" s="26">
        <v>8</v>
      </c>
      <c r="C10" s="26">
        <v>0</v>
      </c>
      <c r="D10" s="28" t="str">
        <f>IFERROR(B10/C10,"error")</f>
        <v>error</v>
      </c>
    </row>
    <row r="12" spans="1:5" ht="15">
      <c r="A12" s="22"/>
    </row>
    <row r="14" spans="1:5" ht="15">
      <c r="A14" s="22"/>
    </row>
  </sheetData>
  <mergeCells count="1">
    <mergeCell ref="B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"/>
  <sheetViews>
    <sheetView workbookViewId="0">
      <selection activeCell="L1" sqref="L1"/>
    </sheetView>
  </sheetViews>
  <sheetFormatPr baseColWidth="10" defaultColWidth="9" defaultRowHeight="14.25"/>
  <cols>
    <col min="2" max="2" width="21.625" customWidth="1"/>
    <col min="3" max="3" width="22" customWidth="1"/>
  </cols>
  <sheetData>
    <row r="1" spans="2:3" ht="121.5" customHeight="1">
      <c r="B1" s="30" t="s">
        <v>17</v>
      </c>
      <c r="C1" s="31" t="s">
        <v>18</v>
      </c>
    </row>
    <row r="2" spans="2:3">
      <c r="B2" s="59" t="s">
        <v>19</v>
      </c>
      <c r="C2" s="59"/>
    </row>
    <row r="3" spans="2:3" ht="85.5" customHeight="1">
      <c r="B3" s="59"/>
      <c r="C3" s="59"/>
    </row>
  </sheetData>
  <mergeCells count="1">
    <mergeCell ref="B2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C6" sqref="C6"/>
    </sheetView>
  </sheetViews>
  <sheetFormatPr baseColWidth="10" defaultColWidth="9" defaultRowHeight="14.25"/>
  <cols>
    <col min="1" max="1" width="21.25" customWidth="1"/>
    <col min="2" max="2" width="36.625" bestFit="1" customWidth="1"/>
    <col min="3" max="3" width="20.125" customWidth="1"/>
    <col min="4" max="4" width="13.125" customWidth="1"/>
  </cols>
  <sheetData>
    <row r="1" spans="1:6" ht="17.25">
      <c r="A1" s="60" t="s">
        <v>20</v>
      </c>
      <c r="B1" s="60"/>
      <c r="C1" s="60"/>
      <c r="D1" s="60"/>
      <c r="E1" s="32"/>
      <c r="F1" s="32"/>
    </row>
    <row r="3" spans="1:6" ht="17.25">
      <c r="A3" s="38" t="s">
        <v>21</v>
      </c>
      <c r="B3" s="35" t="s">
        <v>22</v>
      </c>
      <c r="C3" s="35" t="s">
        <v>23</v>
      </c>
      <c r="D3" s="41" t="s">
        <v>24</v>
      </c>
    </row>
    <row r="4" spans="1:6" ht="33">
      <c r="A4" s="39" t="s">
        <v>25</v>
      </c>
      <c r="B4" s="34" t="s">
        <v>26</v>
      </c>
      <c r="C4" s="45">
        <v>45</v>
      </c>
      <c r="D4" s="42">
        <v>45</v>
      </c>
    </row>
    <row r="5" spans="1:6" ht="33">
      <c r="A5" s="39" t="s">
        <v>27</v>
      </c>
      <c r="B5" s="34" t="s">
        <v>28</v>
      </c>
      <c r="C5" s="33">
        <f>RADIANS(C4)</f>
        <v>0.78539816339744828</v>
      </c>
      <c r="D5" s="42">
        <v>0.78539999999999999</v>
      </c>
    </row>
    <row r="6" spans="1:6" ht="33">
      <c r="A6" s="40" t="s">
        <v>29</v>
      </c>
      <c r="B6" s="37" t="s">
        <v>30</v>
      </c>
      <c r="C6" s="36">
        <f>TAN(RADIANS(C4))</f>
        <v>0.99999999999999989</v>
      </c>
      <c r="D6" s="43">
        <v>1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C6" sqref="C6"/>
    </sheetView>
  </sheetViews>
  <sheetFormatPr baseColWidth="10" defaultColWidth="9" defaultRowHeight="14.25"/>
  <cols>
    <col min="1" max="1" width="21.25" customWidth="1"/>
    <col min="2" max="2" width="36.625" bestFit="1" customWidth="1"/>
    <col min="3" max="3" width="20.125" customWidth="1"/>
    <col min="4" max="4" width="13.125" customWidth="1"/>
  </cols>
  <sheetData>
    <row r="1" spans="1:6" ht="17.25">
      <c r="A1" s="60" t="s">
        <v>31</v>
      </c>
      <c r="B1" s="60"/>
      <c r="C1" s="60"/>
      <c r="D1" s="60"/>
      <c r="E1" s="32"/>
      <c r="F1" s="32"/>
    </row>
    <row r="3" spans="1:6" ht="17.25">
      <c r="A3" s="38" t="s">
        <v>21</v>
      </c>
      <c r="B3" s="35" t="s">
        <v>22</v>
      </c>
      <c r="C3" s="35" t="s">
        <v>23</v>
      </c>
      <c r="D3" s="41" t="s">
        <v>24</v>
      </c>
    </row>
    <row r="4" spans="1:6" ht="33">
      <c r="A4" s="39" t="s">
        <v>25</v>
      </c>
      <c r="B4" s="34" t="s">
        <v>32</v>
      </c>
      <c r="C4" s="44">
        <v>60</v>
      </c>
      <c r="D4" s="42">
        <v>0.52359999999999995</v>
      </c>
    </row>
    <row r="5" spans="1:6" ht="33">
      <c r="A5" s="39" t="s">
        <v>27</v>
      </c>
      <c r="B5" s="34" t="s">
        <v>28</v>
      </c>
      <c r="C5" s="33">
        <f>RADIANS(C4)</f>
        <v>1.0471975511965976</v>
      </c>
      <c r="D5" s="42">
        <v>1.0471999999999999</v>
      </c>
    </row>
    <row r="6" spans="1:6" ht="33">
      <c r="A6" s="40" t="s">
        <v>33</v>
      </c>
      <c r="B6" s="37" t="s">
        <v>34</v>
      </c>
      <c r="C6" s="36">
        <f>COS(RADIANS(C4))</f>
        <v>0.50000000000000011</v>
      </c>
      <c r="D6" s="43">
        <v>0.5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C6" sqref="C6"/>
    </sheetView>
  </sheetViews>
  <sheetFormatPr baseColWidth="10" defaultColWidth="9" defaultRowHeight="14.25"/>
  <cols>
    <col min="1" max="1" width="21.25" customWidth="1"/>
    <col min="2" max="2" width="36.625" bestFit="1" customWidth="1"/>
    <col min="3" max="3" width="20.125" customWidth="1"/>
    <col min="4" max="4" width="13.125" customWidth="1"/>
  </cols>
  <sheetData>
    <row r="1" spans="1:6" ht="17.25">
      <c r="A1" s="61" t="s">
        <v>35</v>
      </c>
      <c r="B1" s="60"/>
      <c r="C1" s="60"/>
      <c r="D1" s="60"/>
      <c r="E1" s="32"/>
      <c r="F1" s="32"/>
    </row>
    <row r="3" spans="1:6" ht="17.25">
      <c r="A3" s="38" t="s">
        <v>21</v>
      </c>
      <c r="B3" s="35" t="s">
        <v>22</v>
      </c>
      <c r="C3" s="35" t="s">
        <v>23</v>
      </c>
      <c r="D3" s="41" t="s">
        <v>24</v>
      </c>
    </row>
    <row r="4" spans="1:6" ht="33">
      <c r="A4" s="39" t="s">
        <v>36</v>
      </c>
      <c r="B4" s="34" t="s">
        <v>37</v>
      </c>
      <c r="C4" s="33">
        <v>0.5</v>
      </c>
      <c r="D4" s="42">
        <v>0.5</v>
      </c>
    </row>
    <row r="5" spans="1:6" ht="33">
      <c r="A5" s="46" t="s">
        <v>38</v>
      </c>
      <c r="B5" s="34" t="s">
        <v>39</v>
      </c>
      <c r="C5" s="33">
        <f>ASIN(C4)</f>
        <v>0.52359877559829893</v>
      </c>
      <c r="D5" s="42">
        <v>0.52359999999999995</v>
      </c>
    </row>
    <row r="6" spans="1:6" ht="33">
      <c r="A6" s="47" t="s">
        <v>40</v>
      </c>
      <c r="B6" s="37" t="s">
        <v>41</v>
      </c>
      <c r="C6" s="36">
        <f>DEGREES(ASIN(C4))</f>
        <v>30.000000000000004</v>
      </c>
      <c r="D6" s="43">
        <v>30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C5" sqref="C5"/>
    </sheetView>
  </sheetViews>
  <sheetFormatPr baseColWidth="10" defaultColWidth="9" defaultRowHeight="14.25"/>
  <cols>
    <col min="1" max="1" width="21.25" customWidth="1"/>
    <col min="2" max="2" width="36.625" bestFit="1" customWidth="1"/>
    <col min="3" max="3" width="21.625" customWidth="1"/>
    <col min="4" max="4" width="16.625" customWidth="1"/>
  </cols>
  <sheetData>
    <row r="1" spans="1:6" ht="17.25">
      <c r="A1" s="60" t="s">
        <v>42</v>
      </c>
      <c r="B1" s="60"/>
      <c r="C1" s="60"/>
      <c r="D1" s="60"/>
      <c r="E1" s="32"/>
      <c r="F1" s="32"/>
    </row>
    <row r="3" spans="1:6" ht="17.25">
      <c r="A3" s="38" t="s">
        <v>21</v>
      </c>
      <c r="B3" s="35" t="s">
        <v>22</v>
      </c>
      <c r="C3" s="35" t="s">
        <v>23</v>
      </c>
      <c r="D3" s="41" t="s">
        <v>24</v>
      </c>
    </row>
    <row r="4" spans="1:6" ht="33">
      <c r="A4" s="46" t="s">
        <v>43</v>
      </c>
      <c r="B4" s="34" t="s">
        <v>44</v>
      </c>
      <c r="C4" s="33">
        <v>1</v>
      </c>
      <c r="D4" s="42">
        <v>1</v>
      </c>
    </row>
    <row r="5" spans="1:6" ht="33">
      <c r="A5" s="46" t="s">
        <v>38</v>
      </c>
      <c r="B5" s="34" t="s">
        <v>45</v>
      </c>
      <c r="C5" s="33">
        <f>ATAN(A2)</f>
        <v>0</v>
      </c>
      <c r="D5" s="42">
        <v>0.78539999999999999</v>
      </c>
    </row>
    <row r="6" spans="1:6" ht="33">
      <c r="A6" s="47" t="s">
        <v>40</v>
      </c>
      <c r="B6" s="37" t="s">
        <v>41</v>
      </c>
      <c r="C6" s="36">
        <f>DEGREES(ATAN(A2))</f>
        <v>0</v>
      </c>
      <c r="D6" s="43">
        <v>45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B8" sqref="B8"/>
    </sheetView>
  </sheetViews>
  <sheetFormatPr baseColWidth="10" defaultColWidth="9" defaultRowHeight="14.25"/>
  <cols>
    <col min="1" max="1" width="21.25" customWidth="1"/>
    <col min="2" max="2" width="36.625" bestFit="1" customWidth="1"/>
    <col min="3" max="3" width="21.625" customWidth="1"/>
    <col min="4" max="4" width="16.625" customWidth="1"/>
  </cols>
  <sheetData>
    <row r="1" spans="1:6" ht="17.25">
      <c r="A1" s="60" t="s">
        <v>46</v>
      </c>
      <c r="B1" s="60"/>
      <c r="C1" s="60"/>
      <c r="D1" s="60"/>
      <c r="E1" s="32"/>
      <c r="F1" s="32"/>
    </row>
    <row r="3" spans="1:6" ht="17.25">
      <c r="A3" s="38" t="s">
        <v>21</v>
      </c>
      <c r="B3" s="35" t="s">
        <v>22</v>
      </c>
      <c r="C3" s="35" t="s">
        <v>23</v>
      </c>
      <c r="D3" s="41" t="s">
        <v>24</v>
      </c>
    </row>
    <row r="4" spans="1:6" ht="16.5">
      <c r="A4" s="46" t="s">
        <v>47</v>
      </c>
      <c r="B4" s="34" t="s">
        <v>48</v>
      </c>
      <c r="C4" s="33">
        <v>2</v>
      </c>
      <c r="D4" s="42">
        <v>2</v>
      </c>
    </row>
    <row r="5" spans="1:6" ht="33">
      <c r="A5" s="46" t="s">
        <v>49</v>
      </c>
      <c r="B5" s="34" t="s">
        <v>50</v>
      </c>
      <c r="C5" s="33">
        <f t="shared" ref="C5" si="0">COSH(A2)</f>
        <v>1</v>
      </c>
      <c r="D5" s="48">
        <v>3.7622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C5" sqref="C5"/>
    </sheetView>
  </sheetViews>
  <sheetFormatPr baseColWidth="10" defaultColWidth="9" defaultRowHeight="14.25"/>
  <cols>
    <col min="1" max="1" width="21.25" customWidth="1"/>
    <col min="2" max="2" width="36.625" bestFit="1" customWidth="1"/>
    <col min="3" max="3" width="21.625" customWidth="1"/>
    <col min="4" max="4" width="16.625" customWidth="1"/>
  </cols>
  <sheetData>
    <row r="1" spans="1:6" ht="17.25">
      <c r="A1" s="60" t="s">
        <v>51</v>
      </c>
      <c r="B1" s="60"/>
      <c r="C1" s="60"/>
      <c r="D1" s="60"/>
      <c r="E1" s="32"/>
      <c r="F1" s="32"/>
    </row>
    <row r="3" spans="1:6" ht="17.25">
      <c r="A3" s="38" t="s">
        <v>21</v>
      </c>
      <c r="B3" s="35" t="s">
        <v>22</v>
      </c>
      <c r="C3" s="35" t="s">
        <v>23</v>
      </c>
      <c r="D3" s="41" t="s">
        <v>24</v>
      </c>
    </row>
    <row r="4" spans="1:6" ht="33">
      <c r="A4" s="46" t="s">
        <v>47</v>
      </c>
      <c r="B4" s="34" t="s">
        <v>52</v>
      </c>
      <c r="C4" s="33">
        <v>2</v>
      </c>
      <c r="D4" s="42">
        <v>2</v>
      </c>
    </row>
    <row r="5" spans="1:6" ht="33">
      <c r="A5" s="46" t="s">
        <v>53</v>
      </c>
      <c r="B5" s="34" t="s">
        <v>54</v>
      </c>
      <c r="C5" s="33">
        <f>SINH(A2)</f>
        <v>0</v>
      </c>
      <c r="D5" s="48">
        <v>3.6268600000000002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C4" sqref="C4"/>
    </sheetView>
  </sheetViews>
  <sheetFormatPr baseColWidth="10" defaultColWidth="9" defaultRowHeight="14.25"/>
  <cols>
    <col min="1" max="1" width="21.25" customWidth="1"/>
    <col min="2" max="2" width="36.625" bestFit="1" customWidth="1"/>
    <col min="3" max="3" width="21.625" customWidth="1"/>
    <col min="4" max="4" width="16.625" customWidth="1"/>
  </cols>
  <sheetData>
    <row r="1" spans="1:6" ht="17.25">
      <c r="A1" s="60" t="s">
        <v>55</v>
      </c>
      <c r="B1" s="60"/>
      <c r="C1" s="60"/>
      <c r="D1" s="60"/>
      <c r="E1" s="32"/>
      <c r="F1" s="32"/>
    </row>
    <row r="3" spans="1:6" ht="17.25">
      <c r="A3" s="38" t="s">
        <v>21</v>
      </c>
      <c r="B3" s="35" t="s">
        <v>22</v>
      </c>
      <c r="C3" s="35" t="s">
        <v>23</v>
      </c>
      <c r="D3" s="41" t="s">
        <v>24</v>
      </c>
    </row>
    <row r="4" spans="1:6" ht="33">
      <c r="A4" s="46" t="s">
        <v>56</v>
      </c>
      <c r="B4" s="34" t="s">
        <v>57</v>
      </c>
      <c r="C4" s="33" t="e">
        <f t="shared" ref="C4:C5" si="0">DEGREES(C3)</f>
        <v>#VALUE!</v>
      </c>
      <c r="D4" s="42">
        <v>3.145</v>
      </c>
    </row>
    <row r="5" spans="1:6" ht="33">
      <c r="A5" s="46" t="s">
        <v>58</v>
      </c>
      <c r="B5" s="34" t="s">
        <v>59</v>
      </c>
      <c r="C5" s="33" t="e">
        <f t="shared" si="0"/>
        <v>#VALUE!</v>
      </c>
      <c r="D5" s="48">
        <v>180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C5" sqref="C5"/>
    </sheetView>
  </sheetViews>
  <sheetFormatPr baseColWidth="10" defaultColWidth="9" defaultRowHeight="14.25"/>
  <cols>
    <col min="1" max="1" width="21.25" customWidth="1"/>
    <col min="2" max="2" width="36.625" bestFit="1" customWidth="1"/>
    <col min="3" max="3" width="21.625" customWidth="1"/>
    <col min="4" max="4" width="16.625" customWidth="1"/>
  </cols>
  <sheetData>
    <row r="1" spans="1:6" ht="17.25">
      <c r="A1" s="60" t="s">
        <v>60</v>
      </c>
      <c r="B1" s="60"/>
      <c r="C1" s="60"/>
      <c r="D1" s="60"/>
      <c r="E1" s="32"/>
      <c r="F1" s="32"/>
    </row>
    <row r="3" spans="1:6" ht="17.25">
      <c r="A3" s="38" t="s">
        <v>21</v>
      </c>
      <c r="B3" s="35" t="s">
        <v>22</v>
      </c>
      <c r="C3" s="35" t="s">
        <v>23</v>
      </c>
      <c r="D3" s="41" t="s">
        <v>24</v>
      </c>
    </row>
    <row r="4" spans="1:6" ht="33">
      <c r="A4" s="46" t="s">
        <v>61</v>
      </c>
      <c r="B4" s="34" t="s">
        <v>62</v>
      </c>
      <c r="C4" s="33">
        <v>180</v>
      </c>
      <c r="D4" s="42">
        <v>180</v>
      </c>
    </row>
    <row r="5" spans="1:6" ht="33">
      <c r="A5" s="46" t="s">
        <v>27</v>
      </c>
      <c r="B5" s="34" t="s">
        <v>63</v>
      </c>
      <c r="C5" s="33">
        <f>RADIANS(C4)</f>
        <v>3.1415926535897931</v>
      </c>
      <c r="D5" s="48">
        <v>3.1415899999999999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C5" sqref="C5"/>
    </sheetView>
  </sheetViews>
  <sheetFormatPr baseColWidth="10" defaultColWidth="9" defaultRowHeight="14.25"/>
  <cols>
    <col min="1" max="1" width="21.25" customWidth="1"/>
    <col min="2" max="2" width="36.625" bestFit="1" customWidth="1"/>
    <col min="3" max="3" width="21.625" customWidth="1"/>
    <col min="4" max="4" width="16.625" customWidth="1"/>
  </cols>
  <sheetData>
    <row r="1" spans="1:6" ht="17.25">
      <c r="A1" s="60" t="s">
        <v>64</v>
      </c>
      <c r="B1" s="60"/>
      <c r="C1" s="60"/>
      <c r="D1" s="60"/>
      <c r="E1" s="32"/>
      <c r="F1" s="32"/>
    </row>
    <row r="3" spans="1:6" ht="17.25">
      <c r="A3" s="38" t="s">
        <v>21</v>
      </c>
      <c r="B3" s="35" t="s">
        <v>22</v>
      </c>
      <c r="C3" s="35" t="s">
        <v>23</v>
      </c>
      <c r="D3" s="41" t="s">
        <v>24</v>
      </c>
    </row>
    <row r="4" spans="1:6" ht="33">
      <c r="A4" s="39" t="s">
        <v>65</v>
      </c>
      <c r="B4" s="34" t="s">
        <v>66</v>
      </c>
      <c r="C4" s="33">
        <v>0.5</v>
      </c>
      <c r="D4" s="42">
        <v>0.5</v>
      </c>
    </row>
    <row r="5" spans="1:6" ht="33">
      <c r="A5" s="46" t="s">
        <v>38</v>
      </c>
      <c r="B5" s="34" t="s">
        <v>67</v>
      </c>
      <c r="C5" s="33">
        <f>ACOS(C4)</f>
        <v>1.0471975511965976</v>
      </c>
      <c r="D5" s="42">
        <v>1.0471999999999999</v>
      </c>
    </row>
    <row r="6" spans="1:6" ht="33">
      <c r="A6" s="47" t="s">
        <v>40</v>
      </c>
      <c r="B6" s="37" t="s">
        <v>41</v>
      </c>
      <c r="C6" s="36">
        <f>DEGREES(ACOS(C4))</f>
        <v>59.999999999999993</v>
      </c>
      <c r="D6" s="43">
        <v>60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E11" sqref="E11"/>
    </sheetView>
  </sheetViews>
  <sheetFormatPr baseColWidth="10" defaultColWidth="9.125" defaultRowHeight="16.5"/>
  <cols>
    <col min="1" max="5" width="26.25" style="18" customWidth="1"/>
    <col min="6" max="16384" width="9.125" style="18"/>
  </cols>
  <sheetData>
    <row r="1" spans="1:6" ht="17.25">
      <c r="A1" s="62" t="s">
        <v>68</v>
      </c>
      <c r="B1" s="60"/>
      <c r="C1" s="60"/>
      <c r="D1" s="60"/>
      <c r="E1" s="51"/>
      <c r="F1" s="51"/>
    </row>
    <row r="4" spans="1:6" ht="17.25">
      <c r="A4" s="50" t="s">
        <v>9</v>
      </c>
      <c r="B4" s="35" t="s">
        <v>10</v>
      </c>
      <c r="C4" s="35" t="s">
        <v>11</v>
      </c>
      <c r="D4" s="41" t="s">
        <v>69</v>
      </c>
      <c r="E4" s="41" t="s">
        <v>70</v>
      </c>
    </row>
    <row r="5" spans="1:6" ht="17.25">
      <c r="A5" s="50" t="s">
        <v>71</v>
      </c>
      <c r="B5" s="35" t="s">
        <v>72</v>
      </c>
      <c r="C5" s="35" t="s">
        <v>73</v>
      </c>
      <c r="D5" s="41" t="s">
        <v>74</v>
      </c>
      <c r="E5" s="41" t="s">
        <v>75</v>
      </c>
    </row>
    <row r="6" spans="1:6">
      <c r="A6" s="39">
        <v>0</v>
      </c>
      <c r="B6" s="34">
        <f>$D$6*SIN(2 * PI()* $D$3*A6 + RADIANS($D$6))</f>
        <v>1.7452406437283512E-2</v>
      </c>
      <c r="C6" s="33">
        <v>1</v>
      </c>
      <c r="D6" s="42">
        <v>1</v>
      </c>
      <c r="E6" s="42">
        <v>0</v>
      </c>
    </row>
    <row r="7" spans="1:6">
      <c r="A7" s="39">
        <v>0.1</v>
      </c>
      <c r="B7" s="34">
        <f>$D$6*SIN(2 * PI() * $D$6 * A7 + RADIANS($D$6))</f>
        <v>0.60181502315204827</v>
      </c>
      <c r="C7" s="33"/>
      <c r="D7" s="42"/>
      <c r="E7" s="42"/>
    </row>
    <row r="9" spans="1:6" ht="21">
      <c r="A9" s="52"/>
    </row>
    <row r="10" spans="1:6" ht="17.25">
      <c r="A10" s="53"/>
      <c r="B10" s="54"/>
    </row>
    <row r="11" spans="1:6" ht="17.25">
      <c r="C11" s="53"/>
    </row>
    <row r="12" spans="1:6" ht="17.25">
      <c r="C12" s="53"/>
    </row>
    <row r="13" spans="1:6">
      <c r="C13" s="55"/>
    </row>
    <row r="14" spans="1:6" ht="17.25">
      <c r="C14" s="53"/>
    </row>
    <row r="15" spans="1:6">
      <c r="C15" s="55"/>
    </row>
    <row r="16" spans="1:6" ht="17.25">
      <c r="C16" s="53"/>
    </row>
    <row r="17" spans="1:3">
      <c r="C17" s="55"/>
    </row>
    <row r="18" spans="1:3" ht="17.25">
      <c r="C18" s="53"/>
    </row>
    <row r="19" spans="1:3">
      <c r="C19" s="55"/>
    </row>
    <row r="20" spans="1:3" ht="17.25">
      <c r="C20" s="53"/>
    </row>
    <row r="21" spans="1:3" ht="17.25">
      <c r="A21" s="53"/>
      <c r="B21" s="54"/>
    </row>
    <row r="22" spans="1:3" ht="17.25">
      <c r="C22" s="53"/>
    </row>
    <row r="23" spans="1:3">
      <c r="C23" s="56"/>
    </row>
    <row r="24" spans="1:3" ht="17.25">
      <c r="C24" s="53"/>
    </row>
    <row r="25" spans="1:3">
      <c r="C25" s="55"/>
    </row>
    <row r="26" spans="1:3" ht="17.25">
      <c r="C26" s="53"/>
    </row>
    <row r="27" spans="1:3">
      <c r="C27" s="55"/>
    </row>
    <row r="28" spans="1:3" ht="17.25">
      <c r="C28" s="53"/>
    </row>
    <row r="29" spans="1:3">
      <c r="C29" s="55"/>
    </row>
    <row r="30" spans="1:3" ht="17.25">
      <c r="C30" s="53"/>
    </row>
    <row r="31" spans="1:3">
      <c r="C31" s="55"/>
    </row>
    <row r="32" spans="1:3" ht="17.25">
      <c r="C32" s="53"/>
    </row>
    <row r="33" spans="1:3" ht="34.5">
      <c r="A33" s="53">
        <v>3</v>
      </c>
      <c r="B33" s="54" t="s">
        <v>76</v>
      </c>
    </row>
    <row r="34" spans="1:3" ht="34.5">
      <c r="C34" s="54" t="s">
        <v>77</v>
      </c>
    </row>
    <row r="35" spans="1:3" ht="34.5">
      <c r="C35" s="54" t="s">
        <v>78</v>
      </c>
    </row>
    <row r="36" spans="1:3" ht="34.5">
      <c r="C36" s="54" t="s">
        <v>79</v>
      </c>
    </row>
  </sheetData>
  <mergeCells count="1">
    <mergeCell ref="A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Sheet1</vt:lpstr>
      <vt:lpstr>Sheet2</vt:lpstr>
      <vt:lpstr>Sheet3</vt:lpstr>
      <vt:lpstr>Sheet4</vt:lpstr>
      <vt:lpstr>Sheet5 (3)</vt:lpstr>
      <vt:lpstr>Sheet5 (2)</vt:lpstr>
      <vt:lpstr>Sheet5 (4)</vt:lpstr>
      <vt:lpstr>Sheet5 (6)</vt:lpstr>
      <vt:lpstr>Sheet5 (10)</vt:lpstr>
      <vt:lpstr>Sheet5 (9)</vt:lpstr>
      <vt:lpstr>Sheet5 (8)</vt:lpstr>
      <vt:lpstr>Sheet5 (7)</vt:lpstr>
      <vt:lpstr>Sheet5 (5)</vt:lpstr>
      <vt:lpstr>Simplified Table sine wave mode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Admin</cp:lastModifiedBy>
  <cp:revision/>
  <dcterms:created xsi:type="dcterms:W3CDTF">2025-03-09T14:03:25Z</dcterms:created>
  <dcterms:modified xsi:type="dcterms:W3CDTF">2025-03-20T14:10:18Z</dcterms:modified>
  <cp:category/>
  <cp:contentStatus/>
</cp:coreProperties>
</file>