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45" windowHeight="4545"/>
  </bookViews>
  <sheets>
    <sheet name="Inputs" sheetId="1" r:id="rId1"/>
    <sheet name="Schedule" sheetId="2" r:id="rId2"/>
  </sheets>
  <calcPr calcId="162913"/>
</workbook>
</file>

<file path=xl/calcChain.xml><?xml version="1.0" encoding="utf-8"?>
<calcChain xmlns="http://schemas.openxmlformats.org/spreadsheetml/2006/main">
  <c r="AH67" i="2" l="1"/>
  <c r="AB67" i="2"/>
  <c r="V67" i="2"/>
  <c r="P67" i="2"/>
  <c r="J67" i="2"/>
  <c r="D67" i="2"/>
  <c r="AH66" i="2"/>
  <c r="AB66" i="2"/>
  <c r="V66" i="2"/>
  <c r="P66" i="2"/>
  <c r="J66" i="2"/>
  <c r="D66" i="2"/>
  <c r="AH65" i="2"/>
  <c r="AB65" i="2"/>
  <c r="V65" i="2"/>
  <c r="P65" i="2"/>
  <c r="J65" i="2"/>
  <c r="D65" i="2"/>
  <c r="AH64" i="2"/>
  <c r="AB64" i="2"/>
  <c r="V64" i="2"/>
  <c r="P64" i="2"/>
  <c r="J64" i="2"/>
  <c r="D64" i="2"/>
  <c r="AH63" i="2"/>
  <c r="AB63" i="2"/>
  <c r="V63" i="2"/>
  <c r="P63" i="2"/>
  <c r="J63" i="2"/>
  <c r="D63" i="2"/>
  <c r="AH62" i="2"/>
  <c r="AB62" i="2"/>
  <c r="V62" i="2"/>
  <c r="P62" i="2"/>
  <c r="J62" i="2"/>
  <c r="D62" i="2"/>
  <c r="AH61" i="2"/>
  <c r="AB61" i="2"/>
  <c r="V61" i="2"/>
  <c r="P61" i="2"/>
  <c r="J61" i="2"/>
  <c r="D61" i="2"/>
  <c r="AH60" i="2"/>
  <c r="AB60" i="2"/>
  <c r="V60" i="2"/>
  <c r="P60" i="2"/>
  <c r="J60" i="2"/>
  <c r="D60" i="2"/>
  <c r="AH59" i="2"/>
  <c r="AB59" i="2"/>
  <c r="V59" i="2"/>
  <c r="P59" i="2"/>
  <c r="J59" i="2"/>
  <c r="D59" i="2"/>
  <c r="AH58" i="2"/>
  <c r="AB58" i="2"/>
  <c r="V58" i="2"/>
  <c r="P58" i="2"/>
  <c r="J58" i="2"/>
  <c r="D58" i="2"/>
  <c r="AH57" i="2"/>
  <c r="AB57" i="2"/>
  <c r="V57" i="2"/>
  <c r="P57" i="2"/>
  <c r="J57" i="2"/>
  <c r="D57" i="2"/>
  <c r="AH56" i="2"/>
  <c r="AB56" i="2"/>
  <c r="V56" i="2"/>
  <c r="P56" i="2"/>
  <c r="J56" i="2"/>
  <c r="D56" i="2"/>
  <c r="AH55" i="2"/>
  <c r="AB55" i="2"/>
  <c r="V55" i="2"/>
  <c r="P55" i="2"/>
  <c r="J55" i="2"/>
  <c r="D55" i="2"/>
  <c r="AH54" i="2"/>
  <c r="AB54" i="2"/>
  <c r="V54" i="2"/>
  <c r="P54" i="2"/>
  <c r="J54" i="2"/>
  <c r="D54" i="2"/>
  <c r="AH53" i="2"/>
  <c r="AB53" i="2"/>
  <c r="V53" i="2"/>
  <c r="P53" i="2"/>
  <c r="J53" i="2"/>
  <c r="D53" i="2"/>
  <c r="AH52" i="2"/>
  <c r="AB52" i="2"/>
  <c r="V52" i="2"/>
  <c r="P52" i="2"/>
  <c r="J52" i="2"/>
  <c r="D52" i="2"/>
  <c r="AH51" i="2"/>
  <c r="AB51" i="2"/>
  <c r="V51" i="2"/>
  <c r="P51" i="2"/>
  <c r="J51" i="2"/>
  <c r="D51" i="2"/>
  <c r="AH50" i="2"/>
  <c r="AB50" i="2"/>
  <c r="V50" i="2"/>
  <c r="P50" i="2"/>
  <c r="J50" i="2"/>
  <c r="D50" i="2"/>
  <c r="AH49" i="2"/>
  <c r="AB49" i="2"/>
  <c r="V49" i="2"/>
  <c r="P49" i="2"/>
  <c r="J49" i="2"/>
  <c r="D49" i="2"/>
  <c r="AH48" i="2"/>
  <c r="AB48" i="2"/>
  <c r="V48" i="2"/>
  <c r="P48" i="2"/>
  <c r="J48" i="2"/>
  <c r="D48" i="2"/>
  <c r="AH47" i="2"/>
  <c r="AB47" i="2"/>
  <c r="V47" i="2"/>
  <c r="P47" i="2"/>
  <c r="J47" i="2"/>
  <c r="D47" i="2"/>
  <c r="AH46" i="2"/>
  <c r="AB46" i="2"/>
  <c r="V46" i="2"/>
  <c r="P46" i="2"/>
  <c r="J46" i="2"/>
  <c r="D46" i="2"/>
  <c r="AH45" i="2"/>
  <c r="AB45" i="2"/>
  <c r="V45" i="2"/>
  <c r="P45" i="2"/>
  <c r="J45" i="2"/>
  <c r="D45" i="2"/>
  <c r="AH44" i="2"/>
  <c r="AB44" i="2"/>
  <c r="V44" i="2"/>
  <c r="P44" i="2"/>
  <c r="J44" i="2"/>
  <c r="D44" i="2"/>
  <c r="AH43" i="2"/>
  <c r="AB43" i="2"/>
  <c r="V43" i="2"/>
  <c r="P43" i="2"/>
  <c r="J43" i="2"/>
  <c r="D43" i="2"/>
  <c r="AH42" i="2"/>
  <c r="AB42" i="2"/>
  <c r="V42" i="2"/>
  <c r="P42" i="2"/>
  <c r="J42" i="2"/>
  <c r="D42" i="2"/>
  <c r="AH41" i="2"/>
  <c r="AB41" i="2"/>
  <c r="V41" i="2"/>
  <c r="P41" i="2"/>
  <c r="J41" i="2"/>
  <c r="D41" i="2"/>
  <c r="AH40" i="2"/>
  <c r="AB40" i="2"/>
  <c r="V40" i="2"/>
  <c r="P40" i="2"/>
  <c r="J40" i="2"/>
  <c r="D40" i="2"/>
  <c r="AH39" i="2"/>
  <c r="AB39" i="2"/>
  <c r="V39" i="2"/>
  <c r="P39" i="2"/>
  <c r="J39" i="2"/>
  <c r="D39" i="2"/>
  <c r="AH38" i="2"/>
  <c r="AB38" i="2"/>
  <c r="V38" i="2"/>
  <c r="P38" i="2"/>
  <c r="J38" i="2"/>
  <c r="D38" i="2"/>
  <c r="AH37" i="2"/>
  <c r="AB37" i="2"/>
  <c r="V37" i="2"/>
  <c r="P37" i="2"/>
  <c r="J37" i="2"/>
  <c r="D37" i="2"/>
  <c r="AH36" i="2"/>
  <c r="AB36" i="2"/>
  <c r="V36" i="2"/>
  <c r="P36" i="2"/>
  <c r="J36" i="2"/>
  <c r="D36" i="2"/>
  <c r="AH35" i="2"/>
  <c r="AB35" i="2"/>
  <c r="V35" i="2"/>
  <c r="P35" i="2"/>
  <c r="J35" i="2"/>
  <c r="D35" i="2"/>
  <c r="AH34" i="2"/>
  <c r="AB34" i="2"/>
  <c r="V34" i="2"/>
  <c r="P34" i="2"/>
  <c r="J34" i="2"/>
  <c r="D34" i="2"/>
  <c r="AH33" i="2"/>
  <c r="AB33" i="2"/>
  <c r="V33" i="2"/>
  <c r="P33" i="2"/>
  <c r="J33" i="2"/>
  <c r="D33" i="2"/>
  <c r="AH32" i="2"/>
  <c r="AB32" i="2"/>
  <c r="V32" i="2"/>
  <c r="P32" i="2"/>
  <c r="J32" i="2"/>
  <c r="D32" i="2"/>
  <c r="AH31" i="2"/>
  <c r="AB31" i="2"/>
  <c r="V31" i="2"/>
  <c r="P31" i="2"/>
  <c r="J31" i="2"/>
  <c r="D31" i="2"/>
  <c r="AH30" i="2"/>
  <c r="AB30" i="2"/>
  <c r="V30" i="2"/>
  <c r="P30" i="2"/>
  <c r="J30" i="2"/>
  <c r="D30" i="2"/>
  <c r="AH29" i="2"/>
  <c r="AB29" i="2"/>
  <c r="V29" i="2"/>
  <c r="P29" i="2"/>
  <c r="J29" i="2"/>
  <c r="D29" i="2"/>
  <c r="AH28" i="2"/>
  <c r="AB28" i="2"/>
  <c r="V28" i="2"/>
  <c r="P28" i="2"/>
  <c r="J28" i="2"/>
  <c r="D28" i="2"/>
  <c r="AH27" i="2"/>
  <c r="AB27" i="2"/>
  <c r="V27" i="2"/>
  <c r="P27" i="2"/>
  <c r="J27" i="2"/>
  <c r="D27" i="2"/>
  <c r="AH26" i="2"/>
  <c r="AB26" i="2"/>
  <c r="V26" i="2"/>
  <c r="P26" i="2"/>
  <c r="J26" i="2"/>
  <c r="D26" i="2"/>
  <c r="AH25" i="2"/>
  <c r="AB25" i="2"/>
  <c r="V25" i="2"/>
  <c r="P25" i="2"/>
  <c r="J25" i="2"/>
  <c r="D25" i="2"/>
  <c r="AH24" i="2"/>
  <c r="AB24" i="2"/>
  <c r="V24" i="2"/>
  <c r="P24" i="2"/>
  <c r="J24" i="2"/>
  <c r="D24" i="2"/>
  <c r="AH23" i="2"/>
  <c r="AB23" i="2"/>
  <c r="V23" i="2"/>
  <c r="P23" i="2"/>
  <c r="J23" i="2"/>
  <c r="D23" i="2"/>
  <c r="AH22" i="2"/>
  <c r="AB22" i="2"/>
  <c r="V22" i="2"/>
  <c r="P22" i="2"/>
  <c r="J22" i="2"/>
  <c r="D22" i="2"/>
  <c r="AH21" i="2"/>
  <c r="AB21" i="2"/>
  <c r="V21" i="2"/>
  <c r="P21" i="2"/>
  <c r="J21" i="2"/>
  <c r="D21" i="2"/>
  <c r="AH20" i="2"/>
  <c r="AB20" i="2"/>
  <c r="V20" i="2"/>
  <c r="P20" i="2"/>
  <c r="J20" i="2"/>
  <c r="D20" i="2"/>
  <c r="AH19" i="2"/>
  <c r="AB19" i="2"/>
  <c r="V19" i="2"/>
  <c r="P19" i="2"/>
  <c r="J19" i="2"/>
  <c r="D19" i="2"/>
  <c r="AH18" i="2"/>
  <c r="AB18" i="2"/>
  <c r="V18" i="2"/>
  <c r="P18" i="2"/>
  <c r="J18" i="2"/>
  <c r="D18" i="2"/>
  <c r="AH17" i="2"/>
  <c r="AB17" i="2"/>
  <c r="V17" i="2"/>
  <c r="P17" i="2"/>
  <c r="J17" i="2"/>
  <c r="D17" i="2"/>
  <c r="AH16" i="2"/>
  <c r="AB16" i="2"/>
  <c r="V16" i="2"/>
  <c r="P16" i="2"/>
  <c r="J16" i="2"/>
  <c r="D16" i="2"/>
  <c r="AH15" i="2"/>
  <c r="AB15" i="2"/>
  <c r="V15" i="2"/>
  <c r="P15" i="2"/>
  <c r="J15" i="2"/>
  <c r="D15" i="2"/>
  <c r="AH14" i="2"/>
  <c r="AB14" i="2"/>
  <c r="V14" i="2"/>
  <c r="P14" i="2"/>
  <c r="J14" i="2"/>
  <c r="D14" i="2"/>
  <c r="AH13" i="2"/>
  <c r="AB13" i="2"/>
  <c r="V13" i="2"/>
  <c r="P13" i="2"/>
  <c r="J13" i="2"/>
  <c r="D13" i="2"/>
  <c r="AH12" i="2"/>
  <c r="AB12" i="2"/>
  <c r="V12" i="2"/>
  <c r="P12" i="2"/>
  <c r="J12" i="2"/>
  <c r="D12" i="2"/>
  <c r="AH11" i="2"/>
  <c r="AB11" i="2"/>
  <c r="V11" i="2"/>
  <c r="P11" i="2"/>
  <c r="J11" i="2"/>
  <c r="D11" i="2"/>
  <c r="AH10" i="2"/>
  <c r="AB10" i="2"/>
  <c r="V10" i="2"/>
  <c r="P10" i="2"/>
  <c r="J10" i="2"/>
  <c r="D10" i="2"/>
  <c r="AH9" i="2"/>
  <c r="AB9" i="2"/>
  <c r="V9" i="2"/>
  <c r="P9" i="2"/>
  <c r="J9" i="2"/>
  <c r="D9" i="2"/>
  <c r="AH8" i="2"/>
  <c r="AB8" i="2"/>
  <c r="V8" i="2"/>
  <c r="P8" i="2"/>
  <c r="J8" i="2"/>
  <c r="D8" i="2"/>
  <c r="AK7" i="2"/>
  <c r="AF8" i="2" s="1"/>
  <c r="AH7" i="2"/>
  <c r="AF7" i="2"/>
  <c r="AE7" i="2"/>
  <c r="Z8" i="2" s="1"/>
  <c r="AB7" i="2"/>
  <c r="Z7" i="2"/>
  <c r="Y7" i="2"/>
  <c r="T8" i="2" s="1"/>
  <c r="V7" i="2"/>
  <c r="T7" i="2"/>
  <c r="S7" i="2"/>
  <c r="N8" i="2" s="1"/>
  <c r="P7" i="2"/>
  <c r="N7" i="2"/>
  <c r="M7" i="2"/>
  <c r="H8" i="2" s="1"/>
  <c r="J7" i="2"/>
  <c r="H7" i="2"/>
  <c r="G7" i="2"/>
  <c r="B8" i="2" s="1"/>
  <c r="D7" i="2"/>
  <c r="B7" i="2"/>
  <c r="B4" i="1"/>
  <c r="E8" i="2"/>
  <c r="AO8" i="2" l="1"/>
  <c r="U8" i="2"/>
  <c r="C8" i="2"/>
  <c r="AL8" i="2"/>
  <c r="AA8" i="2"/>
  <c r="AE8" i="2" s="1"/>
  <c r="Z9" i="2" s="1"/>
  <c r="AP8" i="2"/>
  <c r="AD8" i="2"/>
  <c r="O8" i="2"/>
  <c r="AN8" i="2"/>
  <c r="AM8" i="2"/>
  <c r="I8" i="2"/>
  <c r="AQ8" i="2"/>
  <c r="AG8" i="2"/>
  <c r="AK8" i="2" s="1"/>
  <c r="AF9" i="2" s="1"/>
  <c r="AJ8" i="2"/>
  <c r="AC8" i="2"/>
  <c r="W8" i="2"/>
  <c r="AI8" i="2"/>
  <c r="K8" i="2"/>
  <c r="Q8" i="2"/>
  <c r="L8" i="2" l="1"/>
  <c r="M8" i="2" s="1"/>
  <c r="H9" i="2" s="1"/>
  <c r="AG9" i="2"/>
  <c r="AK9" i="2" s="1"/>
  <c r="AF10" i="2" s="1"/>
  <c r="AJ9" i="2"/>
  <c r="AQ9" i="2"/>
  <c r="AA9" i="2"/>
  <c r="AE9" i="2" s="1"/>
  <c r="Z10" i="2" s="1"/>
  <c r="AP9" i="2"/>
  <c r="AD9" i="2"/>
  <c r="R8" i="2"/>
  <c r="S8" i="2" s="1"/>
  <c r="N9" i="2" s="1"/>
  <c r="F8" i="2"/>
  <c r="G8" i="2" s="1"/>
  <c r="B9" i="2" s="1"/>
  <c r="X8" i="2"/>
  <c r="Y8" i="2" s="1"/>
  <c r="T9" i="2" s="1"/>
  <c r="AI9" i="2"/>
  <c r="AC9" i="2"/>
  <c r="AO9" i="2" l="1"/>
  <c r="U9" i="2"/>
  <c r="X9" i="2"/>
  <c r="AQ10" i="2"/>
  <c r="AG10" i="2"/>
  <c r="AK10" i="2" s="1"/>
  <c r="AF11" i="2" s="1"/>
  <c r="AJ10" i="2"/>
  <c r="AE10" i="2"/>
  <c r="Z11" i="2" s="1"/>
  <c r="AA10" i="2"/>
  <c r="AD10" i="2"/>
  <c r="AP10" i="2"/>
  <c r="I9" i="2"/>
  <c r="L9" i="2"/>
  <c r="AM9" i="2"/>
  <c r="C9" i="2"/>
  <c r="AL9" i="2"/>
  <c r="F9" i="2"/>
  <c r="AN9" i="2"/>
  <c r="O9" i="2"/>
  <c r="R9" i="2"/>
  <c r="AC10" i="2"/>
  <c r="AI10" i="2"/>
  <c r="K9" i="2"/>
  <c r="W9" i="2"/>
  <c r="E9" i="2"/>
  <c r="Q9" i="2"/>
  <c r="M9" i="2" l="1"/>
  <c r="H10" i="2" s="1"/>
  <c r="AM10" i="2" s="1"/>
  <c r="S9" i="2"/>
  <c r="N10" i="2" s="1"/>
  <c r="AN10" i="2" s="1"/>
  <c r="G9" i="2"/>
  <c r="B10" i="2" s="1"/>
  <c r="F10" i="2" s="1"/>
  <c r="Y9" i="2"/>
  <c r="T10" i="2" s="1"/>
  <c r="U10" i="2" s="1"/>
  <c r="AG11" i="2"/>
  <c r="AK11" i="2" s="1"/>
  <c r="AF12" i="2" s="1"/>
  <c r="AQ11" i="2"/>
  <c r="AJ11" i="2"/>
  <c r="AE11" i="2"/>
  <c r="Z12" i="2" s="1"/>
  <c r="AA11" i="2"/>
  <c r="AP11" i="2"/>
  <c r="AD11" i="2"/>
  <c r="AI11" i="2"/>
  <c r="AC11" i="2"/>
  <c r="W10" i="2"/>
  <c r="K10" i="2"/>
  <c r="C10" i="2" l="1"/>
  <c r="G10" i="2" s="1"/>
  <c r="B11" i="2" s="1"/>
  <c r="F11" i="2" s="1"/>
  <c r="O10" i="2"/>
  <c r="R10" i="2"/>
  <c r="AL10" i="2"/>
  <c r="X10" i="2"/>
  <c r="Y10" i="2" s="1"/>
  <c r="T11" i="2" s="1"/>
  <c r="AO10" i="2"/>
  <c r="L10" i="2"/>
  <c r="I10" i="2"/>
  <c r="AQ12" i="2"/>
  <c r="AG12" i="2"/>
  <c r="AK12" i="2" s="1"/>
  <c r="AF13" i="2" s="1"/>
  <c r="AJ12" i="2"/>
  <c r="AA12" i="2"/>
  <c r="AE12" i="2" s="1"/>
  <c r="Z13" i="2" s="1"/>
  <c r="AD12" i="2"/>
  <c r="AP12" i="2"/>
  <c r="Q10" i="2"/>
  <c r="AI12" i="2"/>
  <c r="E10" i="2"/>
  <c r="W11" i="2"/>
  <c r="AC12" i="2"/>
  <c r="E11" i="2"/>
  <c r="S10" i="2" l="1"/>
  <c r="N11" i="2" s="1"/>
  <c r="O11" i="2" s="1"/>
  <c r="C11" i="2"/>
  <c r="G11" i="2" s="1"/>
  <c r="B12" i="2" s="1"/>
  <c r="C12" i="2" s="1"/>
  <c r="X11" i="2"/>
  <c r="U11" i="2"/>
  <c r="AO11" i="2"/>
  <c r="AL11" i="2"/>
  <c r="M10" i="2"/>
  <c r="H11" i="2" s="1"/>
  <c r="AM11" i="2" s="1"/>
  <c r="AG13" i="2"/>
  <c r="AQ13" i="2"/>
  <c r="AJ13" i="2"/>
  <c r="AK13" i="2" s="1"/>
  <c r="AF14" i="2" s="1"/>
  <c r="AE13" i="2"/>
  <c r="Z14" i="2" s="1"/>
  <c r="AA13" i="2"/>
  <c r="AD13" i="2"/>
  <c r="AP13" i="2"/>
  <c r="Q11" i="2"/>
  <c r="AI13" i="2"/>
  <c r="AC13" i="2"/>
  <c r="K11" i="2"/>
  <c r="E12" i="2"/>
  <c r="AN11" i="2" l="1"/>
  <c r="I11" i="2"/>
  <c r="R11" i="2"/>
  <c r="S11" i="2" s="1"/>
  <c r="N12" i="2" s="1"/>
  <c r="R12" i="2" s="1"/>
  <c r="Y11" i="2"/>
  <c r="T12" i="2" s="1"/>
  <c r="X12" i="2" s="1"/>
  <c r="F12" i="2"/>
  <c r="G12" i="2" s="1"/>
  <c r="B13" i="2" s="1"/>
  <c r="F13" i="2" s="1"/>
  <c r="L11" i="2"/>
  <c r="M11" i="2" s="1"/>
  <c r="H12" i="2" s="1"/>
  <c r="AL12" i="2"/>
  <c r="AQ14" i="2"/>
  <c r="AG14" i="2"/>
  <c r="AK14" i="2" s="1"/>
  <c r="AF15" i="2" s="1"/>
  <c r="AJ14" i="2"/>
  <c r="AA14" i="2"/>
  <c r="AE14" i="2" s="1"/>
  <c r="Z15" i="2" s="1"/>
  <c r="AP14" i="2"/>
  <c r="AD14" i="2"/>
  <c r="W12" i="2"/>
  <c r="AC14" i="2"/>
  <c r="AI14" i="2"/>
  <c r="Q12" i="2"/>
  <c r="K12" i="2"/>
  <c r="AN12" i="2" l="1"/>
  <c r="O12" i="2"/>
  <c r="S12" i="2" s="1"/>
  <c r="N13" i="2" s="1"/>
  <c r="AN13" i="2" s="1"/>
  <c r="U12" i="2"/>
  <c r="Y12" i="2" s="1"/>
  <c r="T13" i="2" s="1"/>
  <c r="AO12" i="2"/>
  <c r="C13" i="2"/>
  <c r="G13" i="2" s="1"/>
  <c r="B14" i="2" s="1"/>
  <c r="AL13" i="2"/>
  <c r="AM12" i="2"/>
  <c r="L12" i="2"/>
  <c r="I12" i="2"/>
  <c r="AE15" i="2"/>
  <c r="Z16" i="2" s="1"/>
  <c r="AA15" i="2"/>
  <c r="AP15" i="2"/>
  <c r="AD15" i="2"/>
  <c r="AG15" i="2"/>
  <c r="AK15" i="2" s="1"/>
  <c r="AF16" i="2" s="1"/>
  <c r="AQ15" i="2"/>
  <c r="AJ15" i="2"/>
  <c r="W13" i="2"/>
  <c r="Q13" i="2"/>
  <c r="AI15" i="2"/>
  <c r="E13" i="2"/>
  <c r="AC15" i="2"/>
  <c r="O13" i="2" l="1"/>
  <c r="R13" i="2"/>
  <c r="AO13" i="2"/>
  <c r="U13" i="2"/>
  <c r="X13" i="2"/>
  <c r="AL14" i="2"/>
  <c r="M12" i="2"/>
  <c r="H13" i="2" s="1"/>
  <c r="AM13" i="2" s="1"/>
  <c r="C14" i="2"/>
  <c r="F14" i="2"/>
  <c r="AQ16" i="2"/>
  <c r="AG16" i="2"/>
  <c r="AK16" i="2" s="1"/>
  <c r="AF17" i="2" s="1"/>
  <c r="AJ16" i="2"/>
  <c r="AE16" i="2"/>
  <c r="Z17" i="2" s="1"/>
  <c r="AA16" i="2"/>
  <c r="AD16" i="2"/>
  <c r="AP16" i="2"/>
  <c r="AC16" i="2"/>
  <c r="E14" i="2"/>
  <c r="K13" i="2"/>
  <c r="AI16" i="2"/>
  <c r="Y13" i="2" l="1"/>
  <c r="T14" i="2" s="1"/>
  <c r="S13" i="2"/>
  <c r="N14" i="2" s="1"/>
  <c r="R14" i="2" s="1"/>
  <c r="G14" i="2"/>
  <c r="B15" i="2" s="1"/>
  <c r="F15" i="2" s="1"/>
  <c r="I13" i="2"/>
  <c r="L13" i="2"/>
  <c r="AG17" i="2"/>
  <c r="AQ17" i="2"/>
  <c r="AJ17" i="2"/>
  <c r="AK17" i="2" s="1"/>
  <c r="AF18" i="2" s="1"/>
  <c r="AE17" i="2"/>
  <c r="Z18" i="2" s="1"/>
  <c r="AA17" i="2"/>
  <c r="AD17" i="2"/>
  <c r="AP17" i="2"/>
  <c r="W14" i="2"/>
  <c r="Q14" i="2"/>
  <c r="E15" i="2"/>
  <c r="AC17" i="2"/>
  <c r="AI17" i="2"/>
  <c r="X14" i="2" l="1"/>
  <c r="U14" i="2"/>
  <c r="AO14" i="2"/>
  <c r="O14" i="2"/>
  <c r="S14" i="2" s="1"/>
  <c r="N15" i="2" s="1"/>
  <c r="AN15" i="2" s="1"/>
  <c r="AN14" i="2"/>
  <c r="C15" i="2"/>
  <c r="G15" i="2" s="1"/>
  <c r="B16" i="2" s="1"/>
  <c r="C16" i="2" s="1"/>
  <c r="AL15" i="2"/>
  <c r="M13" i="2"/>
  <c r="H14" i="2" s="1"/>
  <c r="I14" i="2" s="1"/>
  <c r="AQ18" i="2"/>
  <c r="AG18" i="2"/>
  <c r="AK18" i="2" s="1"/>
  <c r="AF19" i="2" s="1"/>
  <c r="AJ18" i="2"/>
  <c r="AE18" i="2"/>
  <c r="Z19" i="2" s="1"/>
  <c r="AA18" i="2"/>
  <c r="AP18" i="2"/>
  <c r="AD18" i="2"/>
  <c r="Q15" i="2"/>
  <c r="E16" i="2"/>
  <c r="K14" i="2"/>
  <c r="AC18" i="2"/>
  <c r="AI18" i="2"/>
  <c r="Y14" i="2" l="1"/>
  <c r="T15" i="2" s="1"/>
  <c r="X15" i="2" s="1"/>
  <c r="R15" i="2"/>
  <c r="O15" i="2"/>
  <c r="AM14" i="2"/>
  <c r="L14" i="2"/>
  <c r="M14" i="2" s="1"/>
  <c r="H15" i="2" s="1"/>
  <c r="F16" i="2"/>
  <c r="G16" i="2" s="1"/>
  <c r="B17" i="2" s="1"/>
  <c r="AL16" i="2"/>
  <c r="AG19" i="2"/>
  <c r="AK19" i="2" s="1"/>
  <c r="AF20" i="2" s="1"/>
  <c r="AJ19" i="2"/>
  <c r="AQ19" i="2"/>
  <c r="AA19" i="2"/>
  <c r="AE19" i="2" s="1"/>
  <c r="Z20" i="2" s="1"/>
  <c r="AD19" i="2"/>
  <c r="AP19" i="2"/>
  <c r="W15" i="2"/>
  <c r="K15" i="2"/>
  <c r="E17" i="2"/>
  <c r="AC19" i="2"/>
  <c r="AI19" i="2"/>
  <c r="U15" i="2" l="1"/>
  <c r="Y15" i="2" s="1"/>
  <c r="T16" i="2" s="1"/>
  <c r="AO16" i="2" s="1"/>
  <c r="AO15" i="2"/>
  <c r="S15" i="2"/>
  <c r="N16" i="2" s="1"/>
  <c r="R16" i="2" s="1"/>
  <c r="I15" i="2"/>
  <c r="AM15" i="2"/>
  <c r="C17" i="2"/>
  <c r="F17" i="2"/>
  <c r="AL17" i="2"/>
  <c r="L15" i="2"/>
  <c r="AQ20" i="2"/>
  <c r="AK20" i="2"/>
  <c r="AF21" i="2" s="1"/>
  <c r="AG20" i="2"/>
  <c r="AJ20" i="2"/>
  <c r="AA20" i="2"/>
  <c r="AE20" i="2" s="1"/>
  <c r="Z21" i="2" s="1"/>
  <c r="AP20" i="2"/>
  <c r="AD20" i="2"/>
  <c r="Q16" i="2"/>
  <c r="W16" i="2"/>
  <c r="AI20" i="2"/>
  <c r="AC20" i="2"/>
  <c r="O16" i="2" l="1"/>
  <c r="S16" i="2" s="1"/>
  <c r="N17" i="2" s="1"/>
  <c r="AN16" i="2"/>
  <c r="X16" i="2"/>
  <c r="M15" i="2"/>
  <c r="H16" i="2" s="1"/>
  <c r="I16" i="2" s="1"/>
  <c r="G17" i="2"/>
  <c r="B18" i="2" s="1"/>
  <c r="C18" i="2" s="1"/>
  <c r="U16" i="2"/>
  <c r="AP21" i="2"/>
  <c r="AE21" i="2"/>
  <c r="Z22" i="2" s="1"/>
  <c r="AA21" i="2"/>
  <c r="AD21" i="2"/>
  <c r="AG21" i="2"/>
  <c r="AK21" i="2" s="1"/>
  <c r="AF22" i="2" s="1"/>
  <c r="AJ21" i="2"/>
  <c r="AQ21" i="2"/>
  <c r="Q17" i="2"/>
  <c r="K16" i="2"/>
  <c r="E18" i="2"/>
  <c r="AC21" i="2"/>
  <c r="AI21" i="2"/>
  <c r="Y16" i="2" l="1"/>
  <c r="T17" i="2" s="1"/>
  <c r="AO17" i="2" s="1"/>
  <c r="L16" i="2"/>
  <c r="M16" i="2" s="1"/>
  <c r="H17" i="2" s="1"/>
  <c r="AM16" i="2"/>
  <c r="AN17" i="2"/>
  <c r="R17" i="2"/>
  <c r="O17" i="2"/>
  <c r="AL18" i="2"/>
  <c r="F18" i="2"/>
  <c r="G18" i="2" s="1"/>
  <c r="B19" i="2" s="1"/>
  <c r="AJ22" i="2"/>
  <c r="AQ22" i="2"/>
  <c r="AG22" i="2"/>
  <c r="AK22" i="2" s="1"/>
  <c r="AF23" i="2" s="1"/>
  <c r="AE22" i="2"/>
  <c r="Z23" i="2" s="1"/>
  <c r="AA22" i="2"/>
  <c r="AP22" i="2"/>
  <c r="AD22" i="2"/>
  <c r="E19" i="2"/>
  <c r="W17" i="2"/>
  <c r="AI22" i="2"/>
  <c r="AC22" i="2"/>
  <c r="K17" i="2"/>
  <c r="X17" i="2" l="1"/>
  <c r="U17" i="2"/>
  <c r="S17" i="2"/>
  <c r="N18" i="2" s="1"/>
  <c r="AN18" i="2" s="1"/>
  <c r="C19" i="2"/>
  <c r="F19" i="2"/>
  <c r="AL19" i="2"/>
  <c r="L17" i="2"/>
  <c r="AM17" i="2"/>
  <c r="I17" i="2"/>
  <c r="AG23" i="2"/>
  <c r="AK23" i="2" s="1"/>
  <c r="AF24" i="2" s="1"/>
  <c r="AJ23" i="2"/>
  <c r="AQ23" i="2"/>
  <c r="AP23" i="2"/>
  <c r="AD23" i="2"/>
  <c r="AA23" i="2"/>
  <c r="AE23" i="2" s="1"/>
  <c r="Z24" i="2" s="1"/>
  <c r="Q18" i="2"/>
  <c r="AC23" i="2"/>
  <c r="AI23" i="2"/>
  <c r="Y17" i="2" l="1"/>
  <c r="T18" i="2" s="1"/>
  <c r="AO18" i="2" s="1"/>
  <c r="R18" i="2"/>
  <c r="O18" i="2"/>
  <c r="M17" i="2"/>
  <c r="H18" i="2" s="1"/>
  <c r="AM18" i="2" s="1"/>
  <c r="G19" i="2"/>
  <c r="B20" i="2" s="1"/>
  <c r="F20" i="2" s="1"/>
  <c r="X18" i="2"/>
  <c r="AJ24" i="2"/>
  <c r="AQ24" i="2"/>
  <c r="AG24" i="2"/>
  <c r="AK24" i="2" s="1"/>
  <c r="AF25" i="2" s="1"/>
  <c r="AA24" i="2"/>
  <c r="AE24" i="2" s="1"/>
  <c r="Z25" i="2" s="1"/>
  <c r="AP24" i="2"/>
  <c r="AD24" i="2"/>
  <c r="W18" i="2"/>
  <c r="K18" i="2"/>
  <c r="E20" i="2"/>
  <c r="AI24" i="2"/>
  <c r="AC24" i="2"/>
  <c r="U18" i="2" l="1"/>
  <c r="Y18" i="2" s="1"/>
  <c r="T19" i="2" s="1"/>
  <c r="X19" i="2" s="1"/>
  <c r="S18" i="2"/>
  <c r="N19" i="2" s="1"/>
  <c r="L18" i="2"/>
  <c r="I18" i="2"/>
  <c r="C20" i="2"/>
  <c r="G20" i="2" s="1"/>
  <c r="B21" i="2" s="1"/>
  <c r="AL21" i="2" s="1"/>
  <c r="AL20" i="2"/>
  <c r="AG25" i="2"/>
  <c r="AK25" i="2" s="1"/>
  <c r="AF26" i="2" s="1"/>
  <c r="AJ25" i="2"/>
  <c r="AQ25" i="2"/>
  <c r="AP25" i="2"/>
  <c r="AD25" i="2"/>
  <c r="AA25" i="2"/>
  <c r="AE25" i="2" s="1"/>
  <c r="Z26" i="2" s="1"/>
  <c r="W19" i="2"/>
  <c r="Q19" i="2"/>
  <c r="E21" i="2"/>
  <c r="AC25" i="2"/>
  <c r="AI25" i="2"/>
  <c r="AO19" i="2" l="1"/>
  <c r="U19" i="2"/>
  <c r="Y19" i="2" s="1"/>
  <c r="T20" i="2" s="1"/>
  <c r="AO20" i="2" s="1"/>
  <c r="O19" i="2"/>
  <c r="R19" i="2"/>
  <c r="AN19" i="2"/>
  <c r="M18" i="2"/>
  <c r="H19" i="2" s="1"/>
  <c r="I19" i="2" s="1"/>
  <c r="F21" i="2"/>
  <c r="C21" i="2"/>
  <c r="AP26" i="2"/>
  <c r="AA26" i="2"/>
  <c r="AE26" i="2" s="1"/>
  <c r="Z27" i="2" s="1"/>
  <c r="AD26" i="2"/>
  <c r="AJ26" i="2"/>
  <c r="AQ26" i="2"/>
  <c r="AG26" i="2"/>
  <c r="AK26" i="2" s="1"/>
  <c r="AF27" i="2" s="1"/>
  <c r="K19" i="2"/>
  <c r="W20" i="2"/>
  <c r="AI26" i="2"/>
  <c r="AC26" i="2"/>
  <c r="G21" i="2" l="1"/>
  <c r="B22" i="2" s="1"/>
  <c r="S19" i="2"/>
  <c r="N20" i="2" s="1"/>
  <c r="R20" i="2" s="1"/>
  <c r="U20" i="2"/>
  <c r="X20" i="2"/>
  <c r="AM19" i="2"/>
  <c r="L19" i="2"/>
  <c r="M19" i="2" s="1"/>
  <c r="H20" i="2" s="1"/>
  <c r="AJ27" i="2"/>
  <c r="AQ27" i="2"/>
  <c r="AG27" i="2"/>
  <c r="AK27" i="2" s="1"/>
  <c r="AF28" i="2" s="1"/>
  <c r="AA27" i="2"/>
  <c r="AP27" i="2"/>
  <c r="AD27" i="2"/>
  <c r="AE27" i="2" s="1"/>
  <c r="Z28" i="2" s="1"/>
  <c r="E22" i="2"/>
  <c r="Q20" i="2"/>
  <c r="K20" i="2"/>
  <c r="AI27" i="2"/>
  <c r="AC27" i="2"/>
  <c r="O20" i="2" l="1"/>
  <c r="C22" i="2"/>
  <c r="AL22" i="2"/>
  <c r="F22" i="2"/>
  <c r="Y20" i="2"/>
  <c r="T21" i="2" s="1"/>
  <c r="AO21" i="2" s="1"/>
  <c r="AN20" i="2"/>
  <c r="AM20" i="2"/>
  <c r="L20" i="2"/>
  <c r="I20" i="2"/>
  <c r="S20" i="2"/>
  <c r="N21" i="2" s="1"/>
  <c r="AP28" i="2"/>
  <c r="AD28" i="2"/>
  <c r="AA28" i="2"/>
  <c r="AE28" i="2" s="1"/>
  <c r="Z29" i="2" s="1"/>
  <c r="AG28" i="2"/>
  <c r="AK28" i="2" s="1"/>
  <c r="AF29" i="2" s="1"/>
  <c r="AJ28" i="2"/>
  <c r="AQ28" i="2"/>
  <c r="W21" i="2"/>
  <c r="Q21" i="2"/>
  <c r="AC28" i="2"/>
  <c r="AI28" i="2"/>
  <c r="X21" i="2" l="1"/>
  <c r="G22" i="2"/>
  <c r="B23" i="2" s="1"/>
  <c r="F23" i="2" s="1"/>
  <c r="U21" i="2"/>
  <c r="M20" i="2"/>
  <c r="H21" i="2" s="1"/>
  <c r="O21" i="2"/>
  <c r="AN21" i="2"/>
  <c r="R21" i="2"/>
  <c r="AE29" i="2"/>
  <c r="Z30" i="2" s="1"/>
  <c r="AA29" i="2"/>
  <c r="AP29" i="2"/>
  <c r="AD29" i="2"/>
  <c r="AJ29" i="2"/>
  <c r="AQ29" i="2"/>
  <c r="AG29" i="2"/>
  <c r="AK29" i="2" s="1"/>
  <c r="AF30" i="2" s="1"/>
  <c r="E23" i="2"/>
  <c r="K21" i="2"/>
  <c r="AC29" i="2"/>
  <c r="AI29" i="2"/>
  <c r="Y21" i="2" l="1"/>
  <c r="T22" i="2" s="1"/>
  <c r="AL23" i="2"/>
  <c r="C23" i="2"/>
  <c r="G23" i="2" s="1"/>
  <c r="B24" i="2" s="1"/>
  <c r="AL24" i="2" s="1"/>
  <c r="AM21" i="2"/>
  <c r="I21" i="2"/>
  <c r="L21" i="2"/>
  <c r="C24" i="2"/>
  <c r="S21" i="2"/>
  <c r="N22" i="2" s="1"/>
  <c r="O22" i="2" s="1"/>
  <c r="AG30" i="2"/>
  <c r="AK30" i="2" s="1"/>
  <c r="AF31" i="2" s="1"/>
  <c r="AJ30" i="2"/>
  <c r="AQ30" i="2"/>
  <c r="AP30" i="2"/>
  <c r="AD30" i="2"/>
  <c r="AA30" i="2"/>
  <c r="AE30" i="2" s="1"/>
  <c r="Z31" i="2" s="1"/>
  <c r="W22" i="2"/>
  <c r="E24" i="2"/>
  <c r="Q22" i="2"/>
  <c r="AI30" i="2"/>
  <c r="AC30" i="2"/>
  <c r="M21" i="2" l="1"/>
  <c r="H22" i="2" s="1"/>
  <c r="X22" i="2"/>
  <c r="AO22" i="2"/>
  <c r="U22" i="2"/>
  <c r="F24" i="2"/>
  <c r="G24" i="2" s="1"/>
  <c r="B25" i="2" s="1"/>
  <c r="AN22" i="2"/>
  <c r="R22" i="2"/>
  <c r="S22" i="2" s="1"/>
  <c r="N23" i="2" s="1"/>
  <c r="O23" i="2" s="1"/>
  <c r="AA31" i="2"/>
  <c r="AE31" i="2" s="1"/>
  <c r="Z32" i="2" s="1"/>
  <c r="AP31" i="2"/>
  <c r="AD31" i="2"/>
  <c r="AJ31" i="2"/>
  <c r="AQ31" i="2"/>
  <c r="AG31" i="2"/>
  <c r="AK31" i="2" s="1"/>
  <c r="AF32" i="2" s="1"/>
  <c r="K22" i="2"/>
  <c r="E25" i="2"/>
  <c r="Q23" i="2"/>
  <c r="AI31" i="2"/>
  <c r="AC31" i="2"/>
  <c r="L22" i="2" l="1"/>
  <c r="AM22" i="2"/>
  <c r="Y22" i="2"/>
  <c r="T23" i="2" s="1"/>
  <c r="I22" i="2"/>
  <c r="C25" i="2"/>
  <c r="F25" i="2"/>
  <c r="AL25" i="2"/>
  <c r="AN23" i="2"/>
  <c r="R23" i="2"/>
  <c r="S23" i="2" s="1"/>
  <c r="N24" i="2" s="1"/>
  <c r="AP32" i="2"/>
  <c r="AD32" i="2"/>
  <c r="AA32" i="2"/>
  <c r="AE32" i="2" s="1"/>
  <c r="Z33" i="2" s="1"/>
  <c r="AG32" i="2"/>
  <c r="AK32" i="2" s="1"/>
  <c r="AF33" i="2" s="1"/>
  <c r="AJ32" i="2"/>
  <c r="AQ32" i="2"/>
  <c r="W23" i="2"/>
  <c r="Q24" i="2"/>
  <c r="AI32" i="2"/>
  <c r="AC32" i="2"/>
  <c r="M22" i="2" l="1"/>
  <c r="H23" i="2" s="1"/>
  <c r="X23" i="2"/>
  <c r="AO23" i="2"/>
  <c r="U23" i="2"/>
  <c r="G25" i="2"/>
  <c r="B26" i="2" s="1"/>
  <c r="AN24" i="2"/>
  <c r="O24" i="2"/>
  <c r="R24" i="2"/>
  <c r="AA33" i="2"/>
  <c r="AE33" i="2" s="1"/>
  <c r="Z34" i="2" s="1"/>
  <c r="AP33" i="2"/>
  <c r="AD33" i="2"/>
  <c r="AJ33" i="2"/>
  <c r="AQ33" i="2"/>
  <c r="AG33" i="2"/>
  <c r="AK33" i="2" s="1"/>
  <c r="AF34" i="2" s="1"/>
  <c r="K23" i="2"/>
  <c r="E26" i="2"/>
  <c r="AC33" i="2"/>
  <c r="AI33" i="2"/>
  <c r="Y23" i="2" l="1"/>
  <c r="T24" i="2" s="1"/>
  <c r="L23" i="2"/>
  <c r="AM23" i="2"/>
  <c r="I23" i="2"/>
  <c r="M23" i="2" s="1"/>
  <c r="H24" i="2" s="1"/>
  <c r="F26" i="2"/>
  <c r="C26" i="2"/>
  <c r="AL26" i="2"/>
  <c r="S24" i="2"/>
  <c r="N25" i="2" s="1"/>
  <c r="O25" i="2" s="1"/>
  <c r="AG34" i="2"/>
  <c r="AK34" i="2" s="1"/>
  <c r="AF35" i="2" s="1"/>
  <c r="AJ34" i="2"/>
  <c r="AQ34" i="2"/>
  <c r="AP34" i="2"/>
  <c r="AD34" i="2"/>
  <c r="AE34" i="2"/>
  <c r="Z35" i="2" s="1"/>
  <c r="AA34" i="2"/>
  <c r="W24" i="2"/>
  <c r="K24" i="2"/>
  <c r="Q25" i="2"/>
  <c r="AC34" i="2"/>
  <c r="AI34" i="2"/>
  <c r="I24" i="2" l="1"/>
  <c r="L24" i="2"/>
  <c r="M24" i="2" s="1"/>
  <c r="H25" i="2" s="1"/>
  <c r="AM24" i="2"/>
  <c r="AO24" i="2"/>
  <c r="X24" i="2"/>
  <c r="U24" i="2"/>
  <c r="Y24" i="2" s="1"/>
  <c r="T25" i="2" s="1"/>
  <c r="G26" i="2"/>
  <c r="B27" i="2" s="1"/>
  <c r="R25" i="2"/>
  <c r="S25" i="2" s="1"/>
  <c r="N26" i="2" s="1"/>
  <c r="AN25" i="2"/>
  <c r="L25" i="2"/>
  <c r="I25" i="2"/>
  <c r="AJ35" i="2"/>
  <c r="AQ35" i="2"/>
  <c r="AK35" i="2"/>
  <c r="AF36" i="2" s="1"/>
  <c r="AG35" i="2"/>
  <c r="AA35" i="2"/>
  <c r="AE35" i="2" s="1"/>
  <c r="Z36" i="2" s="1"/>
  <c r="AP35" i="2"/>
  <c r="AD35" i="2"/>
  <c r="K25" i="2"/>
  <c r="W25" i="2"/>
  <c r="E27" i="2"/>
  <c r="Q26" i="2"/>
  <c r="AC35" i="2"/>
  <c r="AI35" i="2"/>
  <c r="U25" i="2" l="1"/>
  <c r="AO25" i="2"/>
  <c r="X25" i="2"/>
  <c r="AM25" i="2"/>
  <c r="F27" i="2"/>
  <c r="C27" i="2"/>
  <c r="AL27" i="2"/>
  <c r="G27" i="2"/>
  <c r="B28" i="2" s="1"/>
  <c r="O26" i="2"/>
  <c r="R26" i="2"/>
  <c r="AN26" i="2"/>
  <c r="M25" i="2"/>
  <c r="H26" i="2" s="1"/>
  <c r="AP36" i="2"/>
  <c r="AD36" i="2"/>
  <c r="AA36" i="2"/>
  <c r="AE36" i="2" s="1"/>
  <c r="Z37" i="2" s="1"/>
  <c r="AG36" i="2"/>
  <c r="AK36" i="2" s="1"/>
  <c r="AF37" i="2" s="1"/>
  <c r="AJ36" i="2"/>
  <c r="AQ36" i="2"/>
  <c r="E28" i="2"/>
  <c r="K26" i="2"/>
  <c r="AI36" i="2"/>
  <c r="AC36" i="2"/>
  <c r="Y25" i="2" l="1"/>
  <c r="T26" i="2" s="1"/>
  <c r="F28" i="2"/>
  <c r="AL28" i="2"/>
  <c r="C28" i="2"/>
  <c r="G28" i="2" s="1"/>
  <c r="B29" i="2" s="1"/>
  <c r="S26" i="2"/>
  <c r="N27" i="2" s="1"/>
  <c r="AM26" i="2"/>
  <c r="I26" i="2"/>
  <c r="L26" i="2"/>
  <c r="AJ37" i="2"/>
  <c r="AQ37" i="2"/>
  <c r="AK37" i="2"/>
  <c r="AF38" i="2" s="1"/>
  <c r="AG37" i="2"/>
  <c r="AA37" i="2"/>
  <c r="AE37" i="2" s="1"/>
  <c r="Z38" i="2" s="1"/>
  <c r="AP37" i="2"/>
  <c r="AD37" i="2"/>
  <c r="W26" i="2"/>
  <c r="E29" i="2"/>
  <c r="Q27" i="2"/>
  <c r="AC37" i="2"/>
  <c r="AI37" i="2"/>
  <c r="X26" i="2" l="1"/>
  <c r="U26" i="2"/>
  <c r="AO26" i="2"/>
  <c r="Y26" i="2"/>
  <c r="T27" i="2" s="1"/>
  <c r="F29" i="2"/>
  <c r="AL29" i="2"/>
  <c r="C29" i="2"/>
  <c r="G29" i="2"/>
  <c r="B30" i="2" s="1"/>
  <c r="F30" i="2" s="1"/>
  <c r="R27" i="2"/>
  <c r="AN27" i="2"/>
  <c r="O27" i="2"/>
  <c r="M26" i="2"/>
  <c r="H27" i="2" s="1"/>
  <c r="L27" i="2" s="1"/>
  <c r="AP38" i="2"/>
  <c r="AD38" i="2"/>
  <c r="AE38" i="2"/>
  <c r="Z39" i="2" s="1"/>
  <c r="AA38" i="2"/>
  <c r="AK38" i="2"/>
  <c r="AF39" i="2" s="1"/>
  <c r="AG38" i="2"/>
  <c r="AJ38" i="2"/>
  <c r="AQ38" i="2"/>
  <c r="W27" i="2"/>
  <c r="E30" i="2"/>
  <c r="K27" i="2"/>
  <c r="AC38" i="2"/>
  <c r="AI38" i="2"/>
  <c r="AO27" i="2" l="1"/>
  <c r="U27" i="2"/>
  <c r="X27" i="2"/>
  <c r="Y27" i="2"/>
  <c r="T28" i="2" s="1"/>
  <c r="AL30" i="2"/>
  <c r="C30" i="2"/>
  <c r="G30" i="2" s="1"/>
  <c r="B31" i="2" s="1"/>
  <c r="AO28" i="2"/>
  <c r="AM27" i="2"/>
  <c r="S27" i="2"/>
  <c r="N28" i="2" s="1"/>
  <c r="I27" i="2"/>
  <c r="M27" i="2" s="1"/>
  <c r="H28" i="2" s="1"/>
  <c r="AA39" i="2"/>
  <c r="AE39" i="2" s="1"/>
  <c r="Z40" i="2" s="1"/>
  <c r="AP39" i="2"/>
  <c r="AD39" i="2"/>
  <c r="AJ39" i="2"/>
  <c r="AQ39" i="2"/>
  <c r="AG39" i="2"/>
  <c r="AK39" i="2" s="1"/>
  <c r="AF40" i="2" s="1"/>
  <c r="W28" i="2"/>
  <c r="E31" i="2"/>
  <c r="Q28" i="2"/>
  <c r="K28" i="2"/>
  <c r="AI39" i="2"/>
  <c r="AC39" i="2"/>
  <c r="U28" i="2" l="1"/>
  <c r="Y28" i="2" s="1"/>
  <c r="T29" i="2" s="1"/>
  <c r="X28" i="2"/>
  <c r="F31" i="2"/>
  <c r="AL31" i="2"/>
  <c r="C31" i="2"/>
  <c r="G31" i="2" s="1"/>
  <c r="B32" i="2" s="1"/>
  <c r="O28" i="2"/>
  <c r="AN28" i="2"/>
  <c r="R28" i="2"/>
  <c r="L28" i="2"/>
  <c r="I28" i="2"/>
  <c r="AM28" i="2"/>
  <c r="AP40" i="2"/>
  <c r="AD40" i="2"/>
  <c r="AA40" i="2"/>
  <c r="AE40" i="2" s="1"/>
  <c r="Z41" i="2" s="1"/>
  <c r="AG40" i="2"/>
  <c r="AK40" i="2" s="1"/>
  <c r="AF41" i="2" s="1"/>
  <c r="AJ40" i="2"/>
  <c r="AQ40" i="2"/>
  <c r="E32" i="2"/>
  <c r="W29" i="2"/>
  <c r="AC40" i="2"/>
  <c r="AI40" i="2"/>
  <c r="AL32" i="2" l="1"/>
  <c r="F32" i="2"/>
  <c r="C32" i="2"/>
  <c r="G32" i="2" s="1"/>
  <c r="B33" i="2" s="1"/>
  <c r="AL33" i="2" s="1"/>
  <c r="AO29" i="2"/>
  <c r="U29" i="2"/>
  <c r="X29" i="2"/>
  <c r="Y29" i="2"/>
  <c r="T30" i="2" s="1"/>
  <c r="M28" i="2"/>
  <c r="H29" i="2" s="1"/>
  <c r="S28" i="2"/>
  <c r="N29" i="2" s="1"/>
  <c r="AJ41" i="2"/>
  <c r="AQ41" i="2"/>
  <c r="AG41" i="2"/>
  <c r="AK41" i="2" s="1"/>
  <c r="AF42" i="2" s="1"/>
  <c r="AA41" i="2"/>
  <c r="AE41" i="2" s="1"/>
  <c r="Z42" i="2" s="1"/>
  <c r="AP41" i="2"/>
  <c r="AD41" i="2"/>
  <c r="W30" i="2"/>
  <c r="K29" i="2"/>
  <c r="Q29" i="2"/>
  <c r="E33" i="2"/>
  <c r="AI41" i="2"/>
  <c r="AC41" i="2"/>
  <c r="AO30" i="2" l="1"/>
  <c r="X30" i="2"/>
  <c r="U30" i="2"/>
  <c r="Y30" i="2" s="1"/>
  <c r="T31" i="2" s="1"/>
  <c r="AO31" i="2" s="1"/>
  <c r="L29" i="2"/>
  <c r="AM29" i="2"/>
  <c r="I29" i="2"/>
  <c r="O29" i="2"/>
  <c r="R29" i="2"/>
  <c r="AN29" i="2"/>
  <c r="F33" i="2"/>
  <c r="C33" i="2"/>
  <c r="X31" i="2"/>
  <c r="AG42" i="2"/>
  <c r="AQ42" i="2"/>
  <c r="AJ42" i="2"/>
  <c r="AK42" i="2" s="1"/>
  <c r="AF43" i="2" s="1"/>
  <c r="AA42" i="2"/>
  <c r="AE42" i="2" s="1"/>
  <c r="Z43" i="2" s="1"/>
  <c r="AP42" i="2"/>
  <c r="AD42" i="2"/>
  <c r="W31" i="2"/>
  <c r="AC42" i="2"/>
  <c r="AI42" i="2"/>
  <c r="U31" i="2" l="1"/>
  <c r="M29" i="2"/>
  <c r="H30" i="2" s="1"/>
  <c r="G33" i="2"/>
  <c r="B34" i="2" s="1"/>
  <c r="F34" i="2" s="1"/>
  <c r="S29" i="2"/>
  <c r="N30" i="2" s="1"/>
  <c r="Y31" i="2"/>
  <c r="T32" i="2" s="1"/>
  <c r="U32" i="2" s="1"/>
  <c r="AQ43" i="2"/>
  <c r="AG43" i="2"/>
  <c r="AK43" i="2" s="1"/>
  <c r="AF44" i="2" s="1"/>
  <c r="AJ43" i="2"/>
  <c r="AA43" i="2"/>
  <c r="AE43" i="2" s="1"/>
  <c r="Z44" i="2" s="1"/>
  <c r="AP43" i="2"/>
  <c r="AD43" i="2"/>
  <c r="K30" i="2"/>
  <c r="E34" i="2"/>
  <c r="Q30" i="2"/>
  <c r="W32" i="2"/>
  <c r="AI43" i="2"/>
  <c r="AC43" i="2"/>
  <c r="AM30" i="2" l="1"/>
  <c r="L30" i="2"/>
  <c r="I30" i="2"/>
  <c r="M30" i="2" s="1"/>
  <c r="H31" i="2" s="1"/>
  <c r="AL34" i="2"/>
  <c r="C34" i="2"/>
  <c r="G34" i="2" s="1"/>
  <c r="B35" i="2" s="1"/>
  <c r="R30" i="2"/>
  <c r="AN30" i="2"/>
  <c r="O30" i="2"/>
  <c r="AO32" i="2"/>
  <c r="X32" i="2"/>
  <c r="Y32" i="2" s="1"/>
  <c r="T33" i="2" s="1"/>
  <c r="AP44" i="2"/>
  <c r="AD44" i="2"/>
  <c r="AA44" i="2"/>
  <c r="AE44" i="2" s="1"/>
  <c r="Z45" i="2" s="1"/>
  <c r="AG44" i="2"/>
  <c r="AK44" i="2" s="1"/>
  <c r="AF45" i="2" s="1"/>
  <c r="AJ44" i="2"/>
  <c r="AQ44" i="2"/>
  <c r="K31" i="2"/>
  <c r="E35" i="2"/>
  <c r="AC44" i="2"/>
  <c r="AI44" i="2"/>
  <c r="L31" i="2" l="1"/>
  <c r="I31" i="2"/>
  <c r="AM31" i="2"/>
  <c r="F35" i="2"/>
  <c r="C35" i="2"/>
  <c r="AL35" i="2"/>
  <c r="S30" i="2"/>
  <c r="N31" i="2" s="1"/>
  <c r="AN31" i="2" s="1"/>
  <c r="U33" i="2"/>
  <c r="X33" i="2"/>
  <c r="AO33" i="2"/>
  <c r="AA45" i="2"/>
  <c r="AE45" i="2" s="1"/>
  <c r="Z46" i="2" s="1"/>
  <c r="AP45" i="2"/>
  <c r="AD45" i="2"/>
  <c r="AJ45" i="2"/>
  <c r="AQ45" i="2"/>
  <c r="AG45" i="2"/>
  <c r="AK45" i="2" s="1"/>
  <c r="AF46" i="2" s="1"/>
  <c r="Q31" i="2"/>
  <c r="W33" i="2"/>
  <c r="AC45" i="2"/>
  <c r="AI45" i="2"/>
  <c r="M31" i="2" l="1"/>
  <c r="H32" i="2" s="1"/>
  <c r="L32" i="2" s="1"/>
  <c r="O31" i="2"/>
  <c r="R31" i="2"/>
  <c r="G35" i="2"/>
  <c r="B36" i="2" s="1"/>
  <c r="I32" i="2"/>
  <c r="Y33" i="2"/>
  <c r="T34" i="2" s="1"/>
  <c r="AG46" i="2"/>
  <c r="AK46" i="2" s="1"/>
  <c r="AF47" i="2" s="1"/>
  <c r="AJ46" i="2"/>
  <c r="AQ46" i="2"/>
  <c r="AP46" i="2"/>
  <c r="AD46" i="2"/>
  <c r="AE46" i="2"/>
  <c r="Z47" i="2" s="1"/>
  <c r="AA46" i="2"/>
  <c r="K32" i="2"/>
  <c r="E36" i="2"/>
  <c r="AI46" i="2"/>
  <c r="AC46" i="2"/>
  <c r="AM32" i="2" l="1"/>
  <c r="S31" i="2"/>
  <c r="N32" i="2" s="1"/>
  <c r="O32" i="2" s="1"/>
  <c r="AL36" i="2"/>
  <c r="F36" i="2"/>
  <c r="C36" i="2"/>
  <c r="M32" i="2"/>
  <c r="H33" i="2" s="1"/>
  <c r="AO34" i="2"/>
  <c r="U34" i="2"/>
  <c r="X34" i="2"/>
  <c r="AJ47" i="2"/>
  <c r="AQ47" i="2"/>
  <c r="AK47" i="2"/>
  <c r="AF48" i="2" s="1"/>
  <c r="AG47" i="2"/>
  <c r="AA47" i="2"/>
  <c r="AE47" i="2" s="1"/>
  <c r="Z48" i="2" s="1"/>
  <c r="AP47" i="2"/>
  <c r="AD47" i="2"/>
  <c r="Q32" i="2"/>
  <c r="K33" i="2"/>
  <c r="W34" i="2"/>
  <c r="AC47" i="2"/>
  <c r="AI47" i="2"/>
  <c r="AN32" i="2" l="1"/>
  <c r="G36" i="2"/>
  <c r="B37" i="2" s="1"/>
  <c r="AL37" i="2" s="1"/>
  <c r="R32" i="2"/>
  <c r="S32" i="2" s="1"/>
  <c r="N33" i="2" s="1"/>
  <c r="AM33" i="2"/>
  <c r="I33" i="2"/>
  <c r="L33" i="2"/>
  <c r="Y34" i="2"/>
  <c r="T35" i="2" s="1"/>
  <c r="U35" i="2" s="1"/>
  <c r="AD48" i="2"/>
  <c r="AP48" i="2"/>
  <c r="AA48" i="2"/>
  <c r="AE48" i="2" s="1"/>
  <c r="Z49" i="2" s="1"/>
  <c r="AQ48" i="2"/>
  <c r="AK48" i="2"/>
  <c r="AF49" i="2" s="1"/>
  <c r="AG48" i="2"/>
  <c r="AJ48" i="2"/>
  <c r="E37" i="2"/>
  <c r="Q33" i="2"/>
  <c r="W35" i="2"/>
  <c r="AC48" i="2"/>
  <c r="AI48" i="2"/>
  <c r="F37" i="2" l="1"/>
  <c r="R33" i="2"/>
  <c r="O33" i="2"/>
  <c r="AN33" i="2"/>
  <c r="C37" i="2"/>
  <c r="G37" i="2" s="1"/>
  <c r="B38" i="2" s="1"/>
  <c r="F38" i="2" s="1"/>
  <c r="M33" i="2"/>
  <c r="H34" i="2" s="1"/>
  <c r="L34" i="2" s="1"/>
  <c r="AO35" i="2"/>
  <c r="X35" i="2"/>
  <c r="Y35" i="2" s="1"/>
  <c r="T36" i="2" s="1"/>
  <c r="AP49" i="2"/>
  <c r="AD49" i="2"/>
  <c r="AE49" i="2" s="1"/>
  <c r="Z50" i="2" s="1"/>
  <c r="AA49" i="2"/>
  <c r="AG49" i="2"/>
  <c r="AK49" i="2" s="1"/>
  <c r="AF50" i="2" s="1"/>
  <c r="AQ49" i="2"/>
  <c r="AJ49" i="2"/>
  <c r="E38" i="2"/>
  <c r="K34" i="2"/>
  <c r="W36" i="2"/>
  <c r="AC49" i="2"/>
  <c r="AI49" i="2"/>
  <c r="S33" i="2" l="1"/>
  <c r="N34" i="2" s="1"/>
  <c r="AN34" i="2" s="1"/>
  <c r="AL38" i="2"/>
  <c r="C38" i="2"/>
  <c r="G38" i="2" s="1"/>
  <c r="B39" i="2" s="1"/>
  <c r="AM34" i="2"/>
  <c r="I34" i="2"/>
  <c r="M34" i="2" s="1"/>
  <c r="H35" i="2" s="1"/>
  <c r="AM35" i="2" s="1"/>
  <c r="X36" i="2"/>
  <c r="U36" i="2"/>
  <c r="AO36" i="2"/>
  <c r="AJ50" i="2"/>
  <c r="AQ50" i="2"/>
  <c r="AG50" i="2"/>
  <c r="AK50" i="2"/>
  <c r="AF51" i="2" s="1"/>
  <c r="AA50" i="2"/>
  <c r="AE50" i="2" s="1"/>
  <c r="Z51" i="2" s="1"/>
  <c r="AP50" i="2"/>
  <c r="AD50" i="2"/>
  <c r="Q34" i="2"/>
  <c r="E39" i="2"/>
  <c r="K35" i="2"/>
  <c r="AI50" i="2"/>
  <c r="AC50" i="2"/>
  <c r="R34" i="2" l="1"/>
  <c r="O34" i="2"/>
  <c r="F39" i="2"/>
  <c r="C39" i="2"/>
  <c r="G39" i="2" s="1"/>
  <c r="B40" i="2" s="1"/>
  <c r="C40" i="2" s="1"/>
  <c r="AL39" i="2"/>
  <c r="L35" i="2"/>
  <c r="I35" i="2"/>
  <c r="S34" i="2"/>
  <c r="N35" i="2" s="1"/>
  <c r="AN35" i="2" s="1"/>
  <c r="Y36" i="2"/>
  <c r="T37" i="2" s="1"/>
  <c r="AP51" i="2"/>
  <c r="AD51" i="2"/>
  <c r="AE51" i="2" s="1"/>
  <c r="Z52" i="2" s="1"/>
  <c r="AA51" i="2"/>
  <c r="AG51" i="2"/>
  <c r="AK51" i="2" s="1"/>
  <c r="AF52" i="2" s="1"/>
  <c r="AQ51" i="2"/>
  <c r="AJ51" i="2"/>
  <c r="E40" i="2"/>
  <c r="Q35" i="2"/>
  <c r="W37" i="2"/>
  <c r="AC51" i="2"/>
  <c r="AI51" i="2"/>
  <c r="AL40" i="2" l="1"/>
  <c r="F40" i="2"/>
  <c r="G40" i="2" s="1"/>
  <c r="B41" i="2" s="1"/>
  <c r="F41" i="2" s="1"/>
  <c r="M35" i="2"/>
  <c r="H36" i="2" s="1"/>
  <c r="I36" i="2" s="1"/>
  <c r="R35" i="2"/>
  <c r="O35" i="2"/>
  <c r="U37" i="2"/>
  <c r="X37" i="2"/>
  <c r="AO37" i="2"/>
  <c r="AJ52" i="2"/>
  <c r="AQ52" i="2"/>
  <c r="AG52" i="2"/>
  <c r="AK52" i="2"/>
  <c r="AF53" i="2" s="1"/>
  <c r="AA52" i="2"/>
  <c r="AE52" i="2" s="1"/>
  <c r="Z53" i="2" s="1"/>
  <c r="AP52" i="2"/>
  <c r="AD52" i="2"/>
  <c r="E41" i="2"/>
  <c r="K36" i="2"/>
  <c r="AC52" i="2"/>
  <c r="AI52" i="2"/>
  <c r="AL41" i="2" l="1"/>
  <c r="C41" i="2"/>
  <c r="AM36" i="2"/>
  <c r="L36" i="2"/>
  <c r="M36" i="2" s="1"/>
  <c r="H37" i="2" s="1"/>
  <c r="S35" i="2"/>
  <c r="N36" i="2" s="1"/>
  <c r="R36" i="2" s="1"/>
  <c r="G41" i="2"/>
  <c r="B42" i="2" s="1"/>
  <c r="C42" i="2" s="1"/>
  <c r="Y37" i="2"/>
  <c r="T38" i="2" s="1"/>
  <c r="AE53" i="2"/>
  <c r="Z54" i="2" s="1"/>
  <c r="AA53" i="2"/>
  <c r="AD53" i="2"/>
  <c r="AP53" i="2"/>
  <c r="AQ53" i="2"/>
  <c r="AG53" i="2"/>
  <c r="AK53" i="2" s="1"/>
  <c r="AF54" i="2" s="1"/>
  <c r="AJ53" i="2"/>
  <c r="K37" i="2"/>
  <c r="Q36" i="2"/>
  <c r="E42" i="2"/>
  <c r="W38" i="2"/>
  <c r="AI53" i="2"/>
  <c r="AC53" i="2"/>
  <c r="I37" i="2" l="1"/>
  <c r="L37" i="2"/>
  <c r="AM37" i="2"/>
  <c r="AL42" i="2"/>
  <c r="AN36" i="2"/>
  <c r="O36" i="2"/>
  <c r="S36" i="2" s="1"/>
  <c r="N37" i="2" s="1"/>
  <c r="F42" i="2"/>
  <c r="G42" i="2" s="1"/>
  <c r="B43" i="2" s="1"/>
  <c r="AO38" i="2"/>
  <c r="X38" i="2"/>
  <c r="U38" i="2"/>
  <c r="AJ54" i="2"/>
  <c r="AG54" i="2"/>
  <c r="AK54" i="2"/>
  <c r="AF55" i="2" s="1"/>
  <c r="AQ54" i="2"/>
  <c r="AP54" i="2"/>
  <c r="AD54" i="2"/>
  <c r="AE54" i="2" s="1"/>
  <c r="Z55" i="2" s="1"/>
  <c r="AA54" i="2"/>
  <c r="Q37" i="2"/>
  <c r="E43" i="2"/>
  <c r="AI54" i="2"/>
  <c r="AC54" i="2"/>
  <c r="M37" i="2" l="1"/>
  <c r="H38" i="2" s="1"/>
  <c r="I38" i="2" s="1"/>
  <c r="R37" i="2"/>
  <c r="AN37" i="2"/>
  <c r="O37" i="2"/>
  <c r="Y38" i="2"/>
  <c r="T39" i="2" s="1"/>
  <c r="AO39" i="2" s="1"/>
  <c r="AL43" i="2"/>
  <c r="F43" i="2"/>
  <c r="C43" i="2"/>
  <c r="AP55" i="2"/>
  <c r="AD55" i="2"/>
  <c r="AE55" i="2" s="1"/>
  <c r="Z56" i="2" s="1"/>
  <c r="AA55" i="2"/>
  <c r="AJ55" i="2"/>
  <c r="AG55" i="2"/>
  <c r="AK55" i="2" s="1"/>
  <c r="AF56" i="2" s="1"/>
  <c r="AQ55" i="2"/>
  <c r="K38" i="2"/>
  <c r="W39" i="2"/>
  <c r="AC55" i="2"/>
  <c r="AI55" i="2"/>
  <c r="L38" i="2" l="1"/>
  <c r="M38" i="2" s="1"/>
  <c r="H39" i="2" s="1"/>
  <c r="AM38" i="2"/>
  <c r="S37" i="2"/>
  <c r="N38" i="2" s="1"/>
  <c r="O38" i="2" s="1"/>
  <c r="X39" i="2"/>
  <c r="U39" i="2"/>
  <c r="G43" i="2"/>
  <c r="B44" i="2" s="1"/>
  <c r="F44" i="2" s="1"/>
  <c r="AP56" i="2"/>
  <c r="AD56" i="2"/>
  <c r="AA56" i="2"/>
  <c r="AE56" i="2"/>
  <c r="Z57" i="2" s="1"/>
  <c r="AJ56" i="2"/>
  <c r="AQ56" i="2"/>
  <c r="AG56" i="2"/>
  <c r="AK56" i="2" s="1"/>
  <c r="AF57" i="2" s="1"/>
  <c r="K39" i="2"/>
  <c r="E44" i="2"/>
  <c r="Q38" i="2"/>
  <c r="AI56" i="2"/>
  <c r="AC56" i="2"/>
  <c r="L39" i="2" l="1"/>
  <c r="AM39" i="2"/>
  <c r="I39" i="2"/>
  <c r="R38" i="2"/>
  <c r="S38" i="2" s="1"/>
  <c r="N39" i="2" s="1"/>
  <c r="AN39" i="2" s="1"/>
  <c r="Y39" i="2"/>
  <c r="T40" i="2" s="1"/>
  <c r="X40" i="2" s="1"/>
  <c r="AN38" i="2"/>
  <c r="C44" i="2"/>
  <c r="G44" i="2" s="1"/>
  <c r="B45" i="2" s="1"/>
  <c r="AL44" i="2"/>
  <c r="AJ57" i="2"/>
  <c r="AK57" i="2"/>
  <c r="AF58" i="2" s="1"/>
  <c r="AQ57" i="2"/>
  <c r="AG57" i="2"/>
  <c r="AP57" i="2"/>
  <c r="AD57" i="2"/>
  <c r="AA57" i="2"/>
  <c r="AE57" i="2" s="1"/>
  <c r="Z58" i="2" s="1"/>
  <c r="Q39" i="2"/>
  <c r="W40" i="2"/>
  <c r="E45" i="2"/>
  <c r="AI57" i="2"/>
  <c r="AC57" i="2"/>
  <c r="M39" i="2" l="1"/>
  <c r="H40" i="2" s="1"/>
  <c r="I40" i="2" s="1"/>
  <c r="R39" i="2"/>
  <c r="O39" i="2"/>
  <c r="U40" i="2"/>
  <c r="Y40" i="2" s="1"/>
  <c r="T41" i="2" s="1"/>
  <c r="AO40" i="2"/>
  <c r="AL45" i="2"/>
  <c r="F45" i="2"/>
  <c r="C45" i="2"/>
  <c r="AP58" i="2"/>
  <c r="AD58" i="2"/>
  <c r="AE58" i="2" s="1"/>
  <c r="Z59" i="2" s="1"/>
  <c r="AA58" i="2"/>
  <c r="AJ58" i="2"/>
  <c r="AK58" i="2" s="1"/>
  <c r="AF59" i="2" s="1"/>
  <c r="AG58" i="2"/>
  <c r="AQ58" i="2"/>
  <c r="K40" i="2"/>
  <c r="W41" i="2"/>
  <c r="AC58" i="2"/>
  <c r="AI58" i="2"/>
  <c r="AM40" i="2" l="1"/>
  <c r="L40" i="2"/>
  <c r="S39" i="2"/>
  <c r="N40" i="2" s="1"/>
  <c r="O40" i="2" s="1"/>
  <c r="M40" i="2"/>
  <c r="H41" i="2" s="1"/>
  <c r="G45" i="2"/>
  <c r="B46" i="2" s="1"/>
  <c r="C46" i="2" s="1"/>
  <c r="U41" i="2"/>
  <c r="X41" i="2"/>
  <c r="AO41" i="2"/>
  <c r="AP59" i="2"/>
  <c r="AD59" i="2"/>
  <c r="AA59" i="2"/>
  <c r="AE59" i="2" s="1"/>
  <c r="Z60" i="2" s="1"/>
  <c r="AQ59" i="2"/>
  <c r="AJ59" i="2"/>
  <c r="AG59" i="2"/>
  <c r="AK59" i="2"/>
  <c r="AF60" i="2" s="1"/>
  <c r="Q40" i="2"/>
  <c r="K41" i="2"/>
  <c r="E46" i="2"/>
  <c r="AI59" i="2"/>
  <c r="AC59" i="2"/>
  <c r="AN40" i="2" l="1"/>
  <c r="R40" i="2"/>
  <c r="S40" i="2" s="1"/>
  <c r="N41" i="2" s="1"/>
  <c r="AL46" i="2"/>
  <c r="F46" i="2"/>
  <c r="G46" i="2" s="1"/>
  <c r="B47" i="2" s="1"/>
  <c r="L41" i="2"/>
  <c r="AM41" i="2"/>
  <c r="I41" i="2"/>
  <c r="Y41" i="2"/>
  <c r="T42" i="2" s="1"/>
  <c r="AO42" i="2" s="1"/>
  <c r="AD60" i="2"/>
  <c r="AA60" i="2"/>
  <c r="AE60" i="2" s="1"/>
  <c r="Z61" i="2" s="1"/>
  <c r="AP60" i="2"/>
  <c r="AG60" i="2"/>
  <c r="AQ60" i="2"/>
  <c r="AJ60" i="2"/>
  <c r="AK60" i="2" s="1"/>
  <c r="AF61" i="2" s="1"/>
  <c r="E47" i="2"/>
  <c r="W42" i="2"/>
  <c r="AC60" i="2"/>
  <c r="AI60" i="2"/>
  <c r="Q41" i="2"/>
  <c r="U42" i="2" l="1"/>
  <c r="AL47" i="2"/>
  <c r="F47" i="2"/>
  <c r="C47" i="2"/>
  <c r="M41" i="2"/>
  <c r="H42" i="2" s="1"/>
  <c r="X42" i="2"/>
  <c r="O41" i="2"/>
  <c r="R41" i="2"/>
  <c r="AN41" i="2"/>
  <c r="AE61" i="2"/>
  <c r="Z62" i="2" s="1"/>
  <c r="AA61" i="2"/>
  <c r="AD61" i="2"/>
  <c r="AP61" i="2"/>
  <c r="AQ61" i="2"/>
  <c r="AJ61" i="2"/>
  <c r="AK61" i="2" s="1"/>
  <c r="AF62" i="2" s="1"/>
  <c r="AG61" i="2"/>
  <c r="K42" i="2"/>
  <c r="AC61" i="2"/>
  <c r="AI61" i="2"/>
  <c r="Y42" i="2" l="1"/>
  <c r="T43" i="2" s="1"/>
  <c r="G47" i="2"/>
  <c r="B48" i="2" s="1"/>
  <c r="F48" i="2" s="1"/>
  <c r="I42" i="2"/>
  <c r="AM42" i="2"/>
  <c r="L42" i="2"/>
  <c r="S41" i="2"/>
  <c r="N42" i="2" s="1"/>
  <c r="AN42" i="2" s="1"/>
  <c r="AG62" i="2"/>
  <c r="AK62" i="2" s="1"/>
  <c r="AF63" i="2" s="1"/>
  <c r="AJ62" i="2"/>
  <c r="AQ62" i="2"/>
  <c r="AP62" i="2"/>
  <c r="AD62" i="2"/>
  <c r="AE62" i="2" s="1"/>
  <c r="Z63" i="2" s="1"/>
  <c r="AA62" i="2"/>
  <c r="W43" i="2"/>
  <c r="E48" i="2"/>
  <c r="AC62" i="2"/>
  <c r="AI62" i="2"/>
  <c r="Q42" i="2"/>
  <c r="AO43" i="2" l="1"/>
  <c r="U43" i="2"/>
  <c r="X43" i="2"/>
  <c r="AL48" i="2"/>
  <c r="C48" i="2"/>
  <c r="G48" i="2" s="1"/>
  <c r="B49" i="2" s="1"/>
  <c r="F49" i="2" s="1"/>
  <c r="M42" i="2"/>
  <c r="H43" i="2" s="1"/>
  <c r="AM43" i="2" s="1"/>
  <c r="Y43" i="2"/>
  <c r="T44" i="2" s="1"/>
  <c r="X44" i="2" s="1"/>
  <c r="R42" i="2"/>
  <c r="O42" i="2"/>
  <c r="AE63" i="2"/>
  <c r="Z64" i="2" s="1"/>
  <c r="AA63" i="2"/>
  <c r="AP63" i="2"/>
  <c r="AD63" i="2"/>
  <c r="AQ63" i="2"/>
  <c r="AG63" i="2"/>
  <c r="AK63" i="2"/>
  <c r="AF64" i="2" s="1"/>
  <c r="AJ63" i="2"/>
  <c r="E49" i="2"/>
  <c r="K43" i="2"/>
  <c r="W44" i="2"/>
  <c r="AI63" i="2"/>
  <c r="AC63" i="2"/>
  <c r="C49" i="2" l="1"/>
  <c r="G49" i="2" s="1"/>
  <c r="B50" i="2" s="1"/>
  <c r="AL49" i="2"/>
  <c r="L43" i="2"/>
  <c r="I43" i="2"/>
  <c r="S42" i="2"/>
  <c r="N43" i="2" s="1"/>
  <c r="AN43" i="2" s="1"/>
  <c r="U44" i="2"/>
  <c r="Y44" i="2" s="1"/>
  <c r="T45" i="2" s="1"/>
  <c r="AO44" i="2"/>
  <c r="AP64" i="2"/>
  <c r="AA64" i="2"/>
  <c r="AE64" i="2"/>
  <c r="Z65" i="2" s="1"/>
  <c r="AD64" i="2"/>
  <c r="AG64" i="2"/>
  <c r="AK64" i="2" s="1"/>
  <c r="AF65" i="2" s="1"/>
  <c r="AJ64" i="2"/>
  <c r="AQ64" i="2"/>
  <c r="E50" i="2"/>
  <c r="Q43" i="2"/>
  <c r="W45" i="2"/>
  <c r="AC64" i="2"/>
  <c r="AI64" i="2"/>
  <c r="M43" i="2" l="1"/>
  <c r="H44" i="2" s="1"/>
  <c r="AM44" i="2" s="1"/>
  <c r="C50" i="2"/>
  <c r="AL50" i="2"/>
  <c r="F50" i="2"/>
  <c r="R43" i="2"/>
  <c r="AO45" i="2"/>
  <c r="X45" i="2"/>
  <c r="O43" i="2"/>
  <c r="U45" i="2"/>
  <c r="AQ65" i="2"/>
  <c r="AG65" i="2"/>
  <c r="AJ65" i="2"/>
  <c r="AK65" i="2" s="1"/>
  <c r="AF66" i="2" s="1"/>
  <c r="AA65" i="2"/>
  <c r="AE65" i="2" s="1"/>
  <c r="Z66" i="2" s="1"/>
  <c r="AP65" i="2"/>
  <c r="AD65" i="2"/>
  <c r="K44" i="2"/>
  <c r="AI65" i="2"/>
  <c r="AC65" i="2"/>
  <c r="I44" i="2" l="1"/>
  <c r="S43" i="2"/>
  <c r="N44" i="2" s="1"/>
  <c r="L44" i="2"/>
  <c r="M44" i="2" s="1"/>
  <c r="H45" i="2" s="1"/>
  <c r="I45" i="2" s="1"/>
  <c r="G50" i="2"/>
  <c r="B51" i="2" s="1"/>
  <c r="Y45" i="2"/>
  <c r="T46" i="2" s="1"/>
  <c r="O44" i="2"/>
  <c r="L45" i="2"/>
  <c r="AM45" i="2"/>
  <c r="AN44" i="2"/>
  <c r="AG66" i="2"/>
  <c r="AK66" i="2" s="1"/>
  <c r="AF67" i="2" s="1"/>
  <c r="AJ66" i="2"/>
  <c r="AQ66" i="2"/>
  <c r="AP66" i="2"/>
  <c r="AA66" i="2"/>
  <c r="AE66" i="2"/>
  <c r="Z67" i="2" s="1"/>
  <c r="AD66" i="2"/>
  <c r="Q44" i="2"/>
  <c r="K45" i="2"/>
  <c r="E51" i="2"/>
  <c r="W46" i="2"/>
  <c r="AI66" i="2"/>
  <c r="AC66" i="2"/>
  <c r="R44" i="2" l="1"/>
  <c r="S44" i="2" s="1"/>
  <c r="N45" i="2" s="1"/>
  <c r="M45" i="2"/>
  <c r="H46" i="2" s="1"/>
  <c r="AM46" i="2" s="1"/>
  <c r="C51" i="2"/>
  <c r="AL51" i="2"/>
  <c r="F51" i="2"/>
  <c r="AO46" i="2"/>
  <c r="X46" i="2"/>
  <c r="U46" i="2"/>
  <c r="AQ67" i="2"/>
  <c r="AG67" i="2"/>
  <c r="AK67" i="2" s="1"/>
  <c r="AJ67" i="2"/>
  <c r="AA67" i="2"/>
  <c r="AE67" i="2" s="1"/>
  <c r="AP67" i="2"/>
  <c r="AD67" i="2"/>
  <c r="Q45" i="2"/>
  <c r="K46" i="2"/>
  <c r="AI67" i="2"/>
  <c r="AC67" i="2"/>
  <c r="R45" i="2" l="1"/>
  <c r="O45" i="2"/>
  <c r="AN45" i="2"/>
  <c r="Y46" i="2"/>
  <c r="T47" i="2" s="1"/>
  <c r="X47" i="2" s="1"/>
  <c r="L46" i="2"/>
  <c r="I46" i="2"/>
  <c r="G51" i="2"/>
  <c r="B52" i="2" s="1"/>
  <c r="W47" i="2"/>
  <c r="E52" i="2"/>
  <c r="U47" i="2" l="1"/>
  <c r="S45" i="2"/>
  <c r="N46" i="2" s="1"/>
  <c r="M46" i="2"/>
  <c r="H47" i="2" s="1"/>
  <c r="AM47" i="2" s="1"/>
  <c r="AO47" i="2"/>
  <c r="C52" i="2"/>
  <c r="F52" i="2"/>
  <c r="AL52" i="2"/>
  <c r="Y47" i="2"/>
  <c r="T48" i="2" s="1"/>
  <c r="Q46" i="2"/>
  <c r="K47" i="2"/>
  <c r="W48" i="2"/>
  <c r="AN46" i="2" l="1"/>
  <c r="O46" i="2"/>
  <c r="S46" i="2" s="1"/>
  <c r="N47" i="2" s="1"/>
  <c r="R46" i="2"/>
  <c r="L47" i="2"/>
  <c r="I47" i="2"/>
  <c r="G52" i="2"/>
  <c r="B53" i="2" s="1"/>
  <c r="F53" i="2" s="1"/>
  <c r="U48" i="2"/>
  <c r="AO48" i="2"/>
  <c r="X48" i="2"/>
  <c r="Q47" i="2"/>
  <c r="E53" i="2"/>
  <c r="O47" i="2" l="1"/>
  <c r="AN47" i="2"/>
  <c r="R47" i="2"/>
  <c r="S47" i="2"/>
  <c r="N48" i="2" s="1"/>
  <c r="R48" i="2" s="1"/>
  <c r="M47" i="2"/>
  <c r="H48" i="2" s="1"/>
  <c r="AL53" i="2"/>
  <c r="C53" i="2"/>
  <c r="G53" i="2" s="1"/>
  <c r="B54" i="2" s="1"/>
  <c r="Y48" i="2"/>
  <c r="T49" i="2" s="1"/>
  <c r="Q48" i="2"/>
  <c r="K48" i="2"/>
  <c r="E54" i="2"/>
  <c r="W49" i="2"/>
  <c r="AN48" i="2" l="1"/>
  <c r="O48" i="2"/>
  <c r="I48" i="2"/>
  <c r="AM48" i="2"/>
  <c r="L48" i="2"/>
  <c r="S48" i="2"/>
  <c r="N49" i="2" s="1"/>
  <c r="AN49" i="2" s="1"/>
  <c r="F54" i="2"/>
  <c r="C54" i="2"/>
  <c r="AL54" i="2"/>
  <c r="AO49" i="2"/>
  <c r="X49" i="2"/>
  <c r="U49" i="2"/>
  <c r="Q49" i="2"/>
  <c r="M48" i="2" l="1"/>
  <c r="H49" i="2" s="1"/>
  <c r="O49" i="2"/>
  <c r="R49" i="2"/>
  <c r="G54" i="2"/>
  <c r="B55" i="2" s="1"/>
  <c r="Y49" i="2"/>
  <c r="T50" i="2" s="1"/>
  <c r="AO50" i="2" s="1"/>
  <c r="K49" i="2"/>
  <c r="E55" i="2"/>
  <c r="W50" i="2"/>
  <c r="I49" i="2" l="1"/>
  <c r="L49" i="2"/>
  <c r="AM49" i="2"/>
  <c r="S49" i="2"/>
  <c r="N50" i="2" s="1"/>
  <c r="O50" i="2" s="1"/>
  <c r="C55" i="2"/>
  <c r="F55" i="2"/>
  <c r="AL55" i="2"/>
  <c r="U50" i="2"/>
  <c r="X50" i="2"/>
  <c r="Q50" i="2"/>
  <c r="Y50" i="2" l="1"/>
  <c r="T51" i="2" s="1"/>
  <c r="AO51" i="2" s="1"/>
  <c r="AN50" i="2"/>
  <c r="M49" i="2"/>
  <c r="H50" i="2" s="1"/>
  <c r="R50" i="2"/>
  <c r="S50" i="2" s="1"/>
  <c r="N51" i="2" s="1"/>
  <c r="G55" i="2"/>
  <c r="B56" i="2" s="1"/>
  <c r="W51" i="2"/>
  <c r="K50" i="2"/>
  <c r="Q51" i="2"/>
  <c r="E56" i="2"/>
  <c r="X51" i="2" l="1"/>
  <c r="U51" i="2"/>
  <c r="I50" i="2"/>
  <c r="AM50" i="2"/>
  <c r="L50" i="2"/>
  <c r="O51" i="2"/>
  <c r="AN51" i="2"/>
  <c r="R51" i="2"/>
  <c r="C56" i="2"/>
  <c r="F56" i="2"/>
  <c r="AL56" i="2"/>
  <c r="S51" i="2" l="1"/>
  <c r="N52" i="2" s="1"/>
  <c r="Y51" i="2"/>
  <c r="T52" i="2" s="1"/>
  <c r="AO52" i="2" s="1"/>
  <c r="M50" i="2"/>
  <c r="H51" i="2" s="1"/>
  <c r="L51" i="2" s="1"/>
  <c r="U52" i="2"/>
  <c r="O52" i="2"/>
  <c r="G56" i="2"/>
  <c r="B57" i="2" s="1"/>
  <c r="R52" i="2"/>
  <c r="Q52" i="2"/>
  <c r="W52" i="2"/>
  <c r="K51" i="2"/>
  <c r="E57" i="2"/>
  <c r="AN52" i="2" l="1"/>
  <c r="X52" i="2"/>
  <c r="Y52" i="2" s="1"/>
  <c r="T53" i="2" s="1"/>
  <c r="I51" i="2"/>
  <c r="M51" i="2" s="1"/>
  <c r="H52" i="2" s="1"/>
  <c r="AM51" i="2"/>
  <c r="S52" i="2"/>
  <c r="N53" i="2" s="1"/>
  <c r="AN53" i="2" s="1"/>
  <c r="C57" i="2"/>
  <c r="F57" i="2"/>
  <c r="AL57" i="2"/>
  <c r="W53" i="2"/>
  <c r="K52" i="2"/>
  <c r="Q53" i="2"/>
  <c r="X53" i="2" l="1"/>
  <c r="U53" i="2"/>
  <c r="AO53" i="2"/>
  <c r="I52" i="2"/>
  <c r="AM52" i="2"/>
  <c r="L52" i="2"/>
  <c r="G57" i="2"/>
  <c r="B58" i="2" s="1"/>
  <c r="F58" i="2" s="1"/>
  <c r="O53" i="2"/>
  <c r="R53" i="2"/>
  <c r="Y53" i="2"/>
  <c r="T54" i="2" s="1"/>
  <c r="U54" i="2" s="1"/>
  <c r="E58" i="2"/>
  <c r="W54" i="2"/>
  <c r="S53" i="2" l="1"/>
  <c r="N54" i="2" s="1"/>
  <c r="M52" i="2"/>
  <c r="H53" i="2" s="1"/>
  <c r="L53" i="2" s="1"/>
  <c r="C58" i="2"/>
  <c r="G58" i="2" s="1"/>
  <c r="B59" i="2" s="1"/>
  <c r="C59" i="2" s="1"/>
  <c r="AL58" i="2"/>
  <c r="AO54" i="2"/>
  <c r="X54" i="2"/>
  <c r="Y54" i="2" s="1"/>
  <c r="T55" i="2" s="1"/>
  <c r="AN54" i="2"/>
  <c r="O54" i="2"/>
  <c r="Q54" i="2"/>
  <c r="K53" i="2"/>
  <c r="E59" i="2"/>
  <c r="W55" i="2"/>
  <c r="R54" i="2" l="1"/>
  <c r="S54" i="2" s="1"/>
  <c r="N55" i="2" s="1"/>
  <c r="AN55" i="2" s="1"/>
  <c r="AM53" i="2"/>
  <c r="I53" i="2"/>
  <c r="M53" i="2" s="1"/>
  <c r="H54" i="2" s="1"/>
  <c r="I54" i="2" s="1"/>
  <c r="F59" i="2"/>
  <c r="G59" i="2" s="1"/>
  <c r="B60" i="2" s="1"/>
  <c r="AL59" i="2"/>
  <c r="X55" i="2"/>
  <c r="U55" i="2"/>
  <c r="AO55" i="2"/>
  <c r="K54" i="2"/>
  <c r="E60" i="2"/>
  <c r="Q55" i="2"/>
  <c r="L54" i="2" l="1"/>
  <c r="M54" i="2" s="1"/>
  <c r="H55" i="2" s="1"/>
  <c r="AM54" i="2"/>
  <c r="F60" i="2"/>
  <c r="C60" i="2"/>
  <c r="G60" i="2" s="1"/>
  <c r="B61" i="2" s="1"/>
  <c r="C61" i="2" s="1"/>
  <c r="AL60" i="2"/>
  <c r="O55" i="2"/>
  <c r="R55" i="2"/>
  <c r="Y55" i="2"/>
  <c r="T56" i="2" s="1"/>
  <c r="U56" i="2" s="1"/>
  <c r="K55" i="2"/>
  <c r="E61" i="2"/>
  <c r="W56" i="2"/>
  <c r="AM55" i="2" l="1"/>
  <c r="I55" i="2"/>
  <c r="L55" i="2"/>
  <c r="AL61" i="2"/>
  <c r="F61" i="2"/>
  <c r="G61" i="2" s="1"/>
  <c r="B62" i="2" s="1"/>
  <c r="F62" i="2" s="1"/>
  <c r="S55" i="2"/>
  <c r="N56" i="2" s="1"/>
  <c r="AN56" i="2" s="1"/>
  <c r="AO56" i="2"/>
  <c r="X56" i="2"/>
  <c r="Y56" i="2" s="1"/>
  <c r="T57" i="2" s="1"/>
  <c r="AO57" i="2" s="1"/>
  <c r="E62" i="2"/>
  <c r="Q56" i="2"/>
  <c r="W57" i="2"/>
  <c r="M55" i="2" l="1"/>
  <c r="H56" i="2" s="1"/>
  <c r="R56" i="2"/>
  <c r="C62" i="2"/>
  <c r="G62" i="2" s="1"/>
  <c r="B63" i="2" s="1"/>
  <c r="C63" i="2" s="1"/>
  <c r="AL62" i="2"/>
  <c r="O56" i="2"/>
  <c r="S56" i="2" s="1"/>
  <c r="N57" i="2" s="1"/>
  <c r="R57" i="2" s="1"/>
  <c r="U57" i="2"/>
  <c r="X57" i="2"/>
  <c r="K56" i="2"/>
  <c r="E63" i="2"/>
  <c r="Q57" i="2"/>
  <c r="L56" i="2" l="1"/>
  <c r="I56" i="2"/>
  <c r="AM56" i="2"/>
  <c r="AL63" i="2"/>
  <c r="F63" i="2"/>
  <c r="G63" i="2" s="1"/>
  <c r="B64" i="2" s="1"/>
  <c r="C64" i="2" s="1"/>
  <c r="Y57" i="2"/>
  <c r="T58" i="2" s="1"/>
  <c r="AO58" i="2" s="1"/>
  <c r="AN57" i="2"/>
  <c r="O57" i="2"/>
  <c r="S57" i="2" s="1"/>
  <c r="N58" i="2" s="1"/>
  <c r="R58" i="2" s="1"/>
  <c r="W58" i="2"/>
  <c r="E64" i="2"/>
  <c r="Q58" i="2"/>
  <c r="M56" i="2" l="1"/>
  <c r="H57" i="2" s="1"/>
  <c r="AM57" i="2" s="1"/>
  <c r="AL64" i="2"/>
  <c r="X58" i="2"/>
  <c r="U58" i="2"/>
  <c r="F64" i="2"/>
  <c r="G64" i="2" s="1"/>
  <c r="B65" i="2" s="1"/>
  <c r="AN58" i="2"/>
  <c r="O58" i="2"/>
  <c r="S58" i="2" s="1"/>
  <c r="N59" i="2" s="1"/>
  <c r="O59" i="2" s="1"/>
  <c r="K57" i="2"/>
  <c r="E65" i="2"/>
  <c r="L57" i="2" l="1"/>
  <c r="I57" i="2"/>
  <c r="M57" i="2" s="1"/>
  <c r="H58" i="2" s="1"/>
  <c r="Y58" i="2"/>
  <c r="T59" i="2" s="1"/>
  <c r="C65" i="2"/>
  <c r="AL65" i="2"/>
  <c r="F65" i="2"/>
  <c r="R59" i="2"/>
  <c r="S59" i="2" s="1"/>
  <c r="N60" i="2" s="1"/>
  <c r="AN59" i="2"/>
  <c r="K58" i="2"/>
  <c r="W59" i="2"/>
  <c r="Q59" i="2"/>
  <c r="Q60" i="2"/>
  <c r="I58" i="2" l="1"/>
  <c r="AM58" i="2"/>
  <c r="L58" i="2"/>
  <c r="U59" i="2"/>
  <c r="X59" i="2"/>
  <c r="AO59" i="2"/>
  <c r="G65" i="2"/>
  <c r="B66" i="2" s="1"/>
  <c r="AL66" i="2" s="1"/>
  <c r="O60" i="2"/>
  <c r="AN60" i="2"/>
  <c r="R60" i="2"/>
  <c r="E66" i="2"/>
  <c r="M58" i="2" l="1"/>
  <c r="H59" i="2" s="1"/>
  <c r="Y59" i="2"/>
  <c r="T60" i="2" s="1"/>
  <c r="AO60" i="2" s="1"/>
  <c r="F66" i="2"/>
  <c r="C66" i="2"/>
  <c r="S60" i="2"/>
  <c r="N61" i="2" s="1"/>
  <c r="R61" i="2" s="1"/>
  <c r="K59" i="2"/>
  <c r="W60" i="2"/>
  <c r="Q61" i="2"/>
  <c r="AM59" i="2" l="1"/>
  <c r="I59" i="2"/>
  <c r="L59" i="2"/>
  <c r="X60" i="2"/>
  <c r="U60" i="2"/>
  <c r="G66" i="2"/>
  <c r="B67" i="2" s="1"/>
  <c r="O61" i="2"/>
  <c r="S61" i="2" s="1"/>
  <c r="N62" i="2" s="1"/>
  <c r="O62" i="2" s="1"/>
  <c r="AN61" i="2"/>
  <c r="E67" i="2"/>
  <c r="Q62" i="2"/>
  <c r="Y60" i="2" l="1"/>
  <c r="T61" i="2" s="1"/>
  <c r="U61" i="2" s="1"/>
  <c r="M59" i="2"/>
  <c r="H60" i="2" s="1"/>
  <c r="AO61" i="2"/>
  <c r="AL67" i="2"/>
  <c r="C67" i="2"/>
  <c r="F67" i="2"/>
  <c r="G67" i="2" s="1"/>
  <c r="R62" i="2"/>
  <c r="S62" i="2" s="1"/>
  <c r="N63" i="2" s="1"/>
  <c r="R63" i="2" s="1"/>
  <c r="AN62" i="2"/>
  <c r="W61" i="2"/>
  <c r="K60" i="2"/>
  <c r="Q63" i="2"/>
  <c r="X61" i="2" l="1"/>
  <c r="Y61" i="2" s="1"/>
  <c r="T62" i="2" s="1"/>
  <c r="U62" i="2" s="1"/>
  <c r="I60" i="2"/>
  <c r="AM60" i="2"/>
  <c r="L60" i="2"/>
  <c r="M60" i="2" s="1"/>
  <c r="H61" i="2" s="1"/>
  <c r="AO62" i="2"/>
  <c r="AN63" i="2"/>
  <c r="O63" i="2"/>
  <c r="S63" i="2" s="1"/>
  <c r="N64" i="2" s="1"/>
  <c r="O64" i="2" s="1"/>
  <c r="W62" i="2"/>
  <c r="K61" i="2"/>
  <c r="X62" i="2" l="1"/>
  <c r="Y62" i="2" s="1"/>
  <c r="T63" i="2" s="1"/>
  <c r="X63" i="2" s="1"/>
  <c r="AM61" i="2"/>
  <c r="I61" i="2"/>
  <c r="L61" i="2"/>
  <c r="R64" i="2"/>
  <c r="S64" i="2" s="1"/>
  <c r="N65" i="2" s="1"/>
  <c r="AN64" i="2"/>
  <c r="W63" i="2"/>
  <c r="Q64" i="2"/>
  <c r="AO63" i="2" l="1"/>
  <c r="U63" i="2"/>
  <c r="M61" i="2"/>
  <c r="H62" i="2" s="1"/>
  <c r="Y63" i="2"/>
  <c r="T64" i="2" s="1"/>
  <c r="O65" i="2"/>
  <c r="AN65" i="2"/>
  <c r="R65" i="2"/>
  <c r="K62" i="2"/>
  <c r="W64" i="2"/>
  <c r="Q65" i="2"/>
  <c r="AM62" i="2" l="1"/>
  <c r="L62" i="2"/>
  <c r="I62" i="2"/>
  <c r="M62" i="2"/>
  <c r="H63" i="2" s="1"/>
  <c r="X64" i="2"/>
  <c r="U64" i="2"/>
  <c r="AO64" i="2"/>
  <c r="S65" i="2"/>
  <c r="N66" i="2" s="1"/>
  <c r="AN66" i="2" s="1"/>
  <c r="K63" i="2"/>
  <c r="Q66" i="2"/>
  <c r="AM63" i="2" l="1"/>
  <c r="L63" i="2"/>
  <c r="I63" i="2"/>
  <c r="Y64" i="2"/>
  <c r="T65" i="2" s="1"/>
  <c r="AO65" i="2" s="1"/>
  <c r="O66" i="2"/>
  <c r="R66" i="2"/>
  <c r="W65" i="2"/>
  <c r="M63" i="2" l="1"/>
  <c r="H64" i="2" s="1"/>
  <c r="X65" i="2"/>
  <c r="U65" i="2"/>
  <c r="Y65" i="2" s="1"/>
  <c r="T66" i="2" s="1"/>
  <c r="U66" i="2" s="1"/>
  <c r="S66" i="2"/>
  <c r="N67" i="2" s="1"/>
  <c r="K64" i="2"/>
  <c r="W66" i="2"/>
  <c r="Q67" i="2"/>
  <c r="AM64" i="2" l="1"/>
  <c r="L64" i="2"/>
  <c r="I64" i="2"/>
  <c r="M64" i="2" s="1"/>
  <c r="H65" i="2" s="1"/>
  <c r="X66" i="2"/>
  <c r="Y66" i="2" s="1"/>
  <c r="T67" i="2" s="1"/>
  <c r="AO67" i="2" s="1"/>
  <c r="AO66" i="2"/>
  <c r="R67" i="2"/>
  <c r="O67" i="2"/>
  <c r="AN67" i="2"/>
  <c r="K65" i="2"/>
  <c r="W67" i="2"/>
  <c r="I65" i="2" l="1"/>
  <c r="AM65" i="2"/>
  <c r="L65" i="2"/>
  <c r="M65" i="2" s="1"/>
  <c r="H66" i="2" s="1"/>
  <c r="S67" i="2"/>
  <c r="U67" i="2"/>
  <c r="X67" i="2"/>
  <c r="K66" i="2"/>
  <c r="L66" i="2" l="1"/>
  <c r="AM66" i="2"/>
  <c r="I66" i="2"/>
  <c r="M66" i="2"/>
  <c r="H67" i="2" s="1"/>
  <c r="Y67" i="2"/>
  <c r="K67" i="2"/>
  <c r="I67" i="2" l="1"/>
  <c r="AM67" i="2"/>
  <c r="L67" i="2"/>
  <c r="M67" i="2" s="1"/>
</calcChain>
</file>

<file path=xl/sharedStrings.xml><?xml version="1.0" encoding="utf-8"?>
<sst xmlns="http://schemas.openxmlformats.org/spreadsheetml/2006/main" count="121" uniqueCount="121">
  <si>
    <t>Name</t>
  </si>
  <si>
    <t>Starting Balance</t>
  </si>
  <si>
    <t>Annual Interest Rate (%)</t>
  </si>
  <si>
    <t>Minimum Payment</t>
  </si>
  <si>
    <t>Debt 1</t>
  </si>
  <si>
    <t>Debt 2</t>
  </si>
  <si>
    <t>Debt 3</t>
  </si>
  <si>
    <t>Debt 4</t>
  </si>
  <si>
    <t>Debt 5</t>
  </si>
  <si>
    <t>Debt 6</t>
  </si>
  <si>
    <t>Credit Card</t>
  </si>
  <si>
    <t>Car Loan</t>
  </si>
  <si>
    <t>Personal Loan</t>
  </si>
  <si>
    <t>Store Card</t>
  </si>
  <si>
    <t>Debt Snowball Calculator - Inputs</t>
  </si>
  <si>
    <t>Instructions: Enter up to 6 debts below. Set a TOTAL extra payment (amount you can pay above the sum of minimum payments). The snowball extra payment will be applied to the smallest active debt each month.</t>
  </si>
  <si>
    <t>Total Extra Monthly Payment (goes to snowball):</t>
  </si>
  <si>
    <t>Default Total Extra:</t>
  </si>
  <si>
    <t>Debt list (edit Name, Starting Balance, Annual Interest Rate (%), Minimum Payment)</t>
  </si>
  <si>
    <t>Notes: This template uses Excel functions (including MINIFS). For best results use Excel 365 / 2019+.</t>
  </si>
  <si>
    <t>Debt Snowball Schedule (dynamic)</t>
  </si>
  <si>
    <t>Inputs link: This sheet reads inputs from the 'Inputs' sheet. Change values there to update schedule.</t>
  </si>
  <si>
    <t>Reference: Inputs sheet - Names in column B, Starting Balances in column C, Annual rates in D, Min payments in E</t>
  </si>
  <si>
    <t>Month</t>
  </si>
  <si>
    <t>D1 PrevBal</t>
  </si>
  <si>
    <t>D1 Interest</t>
  </si>
  <si>
    <t>D1 MinPay</t>
  </si>
  <si>
    <t>D1 ExtraAlloc</t>
  </si>
  <si>
    <t>D1 Payment</t>
  </si>
  <si>
    <t>D1 NewBal</t>
  </si>
  <si>
    <t>D2 PrevBal</t>
  </si>
  <si>
    <t>D2 Interest</t>
  </si>
  <si>
    <t>D2 MinPay</t>
  </si>
  <si>
    <t>D2 ExtraAlloc</t>
  </si>
  <si>
    <t>D2 Payment</t>
  </si>
  <si>
    <t>D2 NewBal</t>
  </si>
  <si>
    <t>D3 PrevBal</t>
  </si>
  <si>
    <t>D3 Interest</t>
  </si>
  <si>
    <t>D3 MinPay</t>
  </si>
  <si>
    <t>D3 ExtraAlloc</t>
  </si>
  <si>
    <t>D3 Payment</t>
  </si>
  <si>
    <t>D3 NewBal</t>
  </si>
  <si>
    <t>D4 PrevBal</t>
  </si>
  <si>
    <t>D4 Interest</t>
  </si>
  <si>
    <t>D4 MinPay</t>
  </si>
  <si>
    <t>D4 ExtraAlloc</t>
  </si>
  <si>
    <t>D4 Payment</t>
  </si>
  <si>
    <t>D4 NewBal</t>
  </si>
  <si>
    <t>D5 PrevBal</t>
  </si>
  <si>
    <t>D5 Interest</t>
  </si>
  <si>
    <t>D5 MinPay</t>
  </si>
  <si>
    <t>D5 ExtraAlloc</t>
  </si>
  <si>
    <t>D5 Payment</t>
  </si>
  <si>
    <t>D5 NewBal</t>
  </si>
  <si>
    <t>D6 PrevBal</t>
  </si>
  <si>
    <t>D6 Interest</t>
  </si>
  <si>
    <t>D6 MinPay</t>
  </si>
  <si>
    <t>D6 ExtraAlloc</t>
  </si>
  <si>
    <t>D6 Payment</t>
  </si>
  <si>
    <t>D6 NewBal</t>
  </si>
  <si>
    <t>Month 0 (Start)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</si>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</sst>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14" sqref="B14"/>
    </sheetView>
  </sheetViews>
  <sheetFormatPr baseColWidth="10" defaultColWidth="9.140625" defaultRowHeight="15" x14ac:dyDescent="0.25"/>
  <cols>
    <col min="1" max="1" width="51" customWidth="1"/>
    <col min="2" max="2" width="13.28515625" bestFit="1" customWidth="1"/>
    <col min="3" max="3" width="15.140625" bestFit="1" customWidth="1"/>
    <col min="4" max="4" width="22.85546875" bestFit="1" customWidth="1"/>
    <col min="5" max="5" width="18.140625" bestFit="1" customWidth="1"/>
  </cols>
  <sheetData>
    <row r="1" spans="1:5" x14ac:dyDescent="0.25">
      <c r="A1" s="2" t="s">
        <v>14</v>
      </c>
    </row>
    <row r="2" spans="1:5" x14ac:dyDescent="0.25">
      <c r="A2" t="s">
        <v>15</v>
      </c>
    </row>
    <row r="3" spans="1:5" x14ac:dyDescent="0.25">
      <c r="A3" t="s">
        <v>16</v>
      </c>
    </row>
    <row r="4" spans="1:5" x14ac:dyDescent="0.25">
      <c r="A4" t="s">
        <v>17</v>
      </c>
      <c r="B4">
        <f>200</f>
        <v>200</v>
      </c>
    </row>
    <row r="5" spans="1:5" ht="30" x14ac:dyDescent="0.25">
      <c r="A5" s="4" t="s">
        <v>18</v>
      </c>
      <c r="B5" s="3" t="s">
        <v>0</v>
      </c>
      <c r="C5" s="3" t="s">
        <v>1</v>
      </c>
      <c r="D5" s="3" t="s">
        <v>2</v>
      </c>
      <c r="E5" s="3" t="s">
        <v>3</v>
      </c>
    </row>
    <row r="6" spans="1:5" x14ac:dyDescent="0.25">
      <c r="A6" s="5" t="s">
        <v>4</v>
      </c>
      <c r="B6" s="5" t="s">
        <v>10</v>
      </c>
      <c r="C6" s="5">
        <v>3500</v>
      </c>
      <c r="D6" s="5">
        <v>19.989999999999998</v>
      </c>
      <c r="E6" s="5">
        <v>100</v>
      </c>
    </row>
    <row r="7" spans="1:5" x14ac:dyDescent="0.25">
      <c r="A7" s="5" t="s">
        <v>5</v>
      </c>
      <c r="B7" s="5" t="s">
        <v>11</v>
      </c>
      <c r="C7" s="5">
        <v>12000</v>
      </c>
      <c r="D7" s="5">
        <v>4.5</v>
      </c>
      <c r="E7" s="5">
        <v>250</v>
      </c>
    </row>
    <row r="8" spans="1:5" x14ac:dyDescent="0.25">
      <c r="A8" s="5" t="s">
        <v>6</v>
      </c>
      <c r="B8" s="5" t="s">
        <v>12</v>
      </c>
      <c r="C8" s="5">
        <v>4500</v>
      </c>
      <c r="D8" s="5">
        <v>9.5</v>
      </c>
      <c r="E8" s="5">
        <v>120</v>
      </c>
    </row>
    <row r="9" spans="1:5" x14ac:dyDescent="0.25">
      <c r="A9" s="5" t="s">
        <v>7</v>
      </c>
      <c r="B9" s="5" t="s">
        <v>13</v>
      </c>
      <c r="C9" s="5">
        <v>800</v>
      </c>
      <c r="D9" s="5">
        <v>25</v>
      </c>
      <c r="E9" s="5">
        <v>25</v>
      </c>
    </row>
    <row r="10" spans="1:5" x14ac:dyDescent="0.25">
      <c r="A10" s="5" t="s">
        <v>8</v>
      </c>
      <c r="B10" s="5"/>
      <c r="C10" s="5">
        <v>0</v>
      </c>
      <c r="D10" s="5">
        <v>0</v>
      </c>
      <c r="E10" s="5">
        <v>0</v>
      </c>
    </row>
    <row r="11" spans="1:5" x14ac:dyDescent="0.25">
      <c r="A11" s="5" t="s">
        <v>9</v>
      </c>
      <c r="B11" s="5"/>
      <c r="C11" s="5">
        <v>0</v>
      </c>
      <c r="D11" s="5">
        <v>0</v>
      </c>
      <c r="E11" s="5">
        <v>0</v>
      </c>
    </row>
    <row r="14" spans="1:5" x14ac:dyDescent="0.25">
      <c r="A14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baseColWidth="10" defaultColWidth="9.140625" defaultRowHeight="15" x14ac:dyDescent="0.25"/>
  <cols>
    <col min="1" max="1" width="51.140625" customWidth="1"/>
    <col min="2" max="45" width="15.7109375" customWidth="1"/>
  </cols>
  <sheetData>
    <row r="1" spans="1:43" x14ac:dyDescent="0.25">
      <c r="A1" t="s">
        <v>20</v>
      </c>
    </row>
    <row r="2" spans="1:43" ht="39" customHeight="1" x14ac:dyDescent="0.25">
      <c r="A2" s="1" t="s">
        <v>21</v>
      </c>
    </row>
    <row r="3" spans="1:43" x14ac:dyDescent="0.25">
      <c r="A3" s="1"/>
    </row>
    <row r="4" spans="1:43" ht="43.5" customHeight="1" x14ac:dyDescent="0.25">
      <c r="A4" s="1" t="s">
        <v>22</v>
      </c>
    </row>
    <row r="6" spans="1:43" x14ac:dyDescent="0.25">
      <c r="A6" t="s">
        <v>23</v>
      </c>
      <c r="B6" t="s">
        <v>24</v>
      </c>
      <c r="C6" t="s">
        <v>25</v>
      </c>
      <c r="D6" t="s">
        <v>26</v>
      </c>
      <c r="E6" t="s">
        <v>27</v>
      </c>
      <c r="F6" t="s">
        <v>28</v>
      </c>
      <c r="G6" t="s">
        <v>29</v>
      </c>
      <c r="H6" t="s">
        <v>30</v>
      </c>
      <c r="I6" t="s">
        <v>31</v>
      </c>
      <c r="J6" t="s">
        <v>32</v>
      </c>
      <c r="K6" t="s">
        <v>33</v>
      </c>
      <c r="L6" t="s">
        <v>34</v>
      </c>
      <c r="M6" t="s">
        <v>35</v>
      </c>
      <c r="N6" t="s">
        <v>36</v>
      </c>
      <c r="O6" t="s">
        <v>37</v>
      </c>
      <c r="P6" t="s">
        <v>38</v>
      </c>
      <c r="Q6" t="s">
        <v>39</v>
      </c>
      <c r="R6" t="s">
        <v>40</v>
      </c>
      <c r="S6" t="s">
        <v>41</v>
      </c>
      <c r="T6" t="s">
        <v>42</v>
      </c>
      <c r="U6" t="s">
        <v>43</v>
      </c>
      <c r="V6" t="s">
        <v>44</v>
      </c>
      <c r="W6" t="s">
        <v>45</v>
      </c>
      <c r="X6" t="s">
        <v>46</v>
      </c>
      <c r="Y6" t="s">
        <v>47</v>
      </c>
      <c r="Z6" t="s">
        <v>48</v>
      </c>
      <c r="AA6" t="s">
        <v>49</v>
      </c>
      <c r="AB6" t="s">
        <v>50</v>
      </c>
      <c r="AC6" t="s">
        <v>51</v>
      </c>
      <c r="AD6" t="s">
        <v>52</v>
      </c>
      <c r="AE6" t="s">
        <v>53</v>
      </c>
      <c r="AF6" t="s">
        <v>54</v>
      </c>
      <c r="AG6" t="s">
        <v>55</v>
      </c>
      <c r="AH6" t="s">
        <v>56</v>
      </c>
      <c r="AI6" t="s">
        <v>57</v>
      </c>
      <c r="AJ6" t="s">
        <v>58</v>
      </c>
      <c r="AK6" t="s">
        <v>59</v>
      </c>
    </row>
    <row r="7" spans="1:43" x14ac:dyDescent="0.25">
      <c r="A7" t="s">
        <v>60</v>
      </c>
      <c r="B7">
        <f>Inputs!$C$6</f>
        <v>3500</v>
      </c>
      <c r="C7">
        <v>0</v>
      </c>
      <c r="D7">
        <f>Inputs!$E$6</f>
        <v>100</v>
      </c>
      <c r="E7">
        <v>0</v>
      </c>
      <c r="F7">
        <v>0</v>
      </c>
      <c r="G7">
        <f>IF(Inputs!$C$6&lt;=0,0,Inputs!$C$6)</f>
        <v>3500</v>
      </c>
      <c r="H7">
        <f>Inputs!$C$7</f>
        <v>12000</v>
      </c>
      <c r="I7">
        <v>0</v>
      </c>
      <c r="J7">
        <f>Inputs!$E$7</f>
        <v>250</v>
      </c>
      <c r="K7">
        <v>0</v>
      </c>
      <c r="L7">
        <v>0</v>
      </c>
      <c r="M7">
        <f>IF(Inputs!$C$7&lt;=0,0,Inputs!$C$7)</f>
        <v>12000</v>
      </c>
      <c r="N7">
        <f>Inputs!$C$8</f>
        <v>4500</v>
      </c>
      <c r="O7">
        <v>0</v>
      </c>
      <c r="P7">
        <f>Inputs!$E$8</f>
        <v>120</v>
      </c>
      <c r="Q7">
        <v>0</v>
      </c>
      <c r="R7">
        <v>0</v>
      </c>
      <c r="S7">
        <f>IF(Inputs!$C$8&lt;=0,0,Inputs!$C$8)</f>
        <v>4500</v>
      </c>
      <c r="T7">
        <f>Inputs!$C$9</f>
        <v>800</v>
      </c>
      <c r="U7">
        <v>0</v>
      </c>
      <c r="V7">
        <f>Inputs!$E$9</f>
        <v>25</v>
      </c>
      <c r="W7">
        <v>0</v>
      </c>
      <c r="X7">
        <v>0</v>
      </c>
      <c r="Y7">
        <f>IF(Inputs!$C$9&lt;=0,0,Inputs!$C$9)</f>
        <v>800</v>
      </c>
      <c r="Z7">
        <f>Inputs!$C$10</f>
        <v>0</v>
      </c>
      <c r="AA7">
        <v>0</v>
      </c>
      <c r="AB7">
        <f>Inputs!$E$10</f>
        <v>0</v>
      </c>
      <c r="AC7">
        <v>0</v>
      </c>
      <c r="AD7">
        <v>0</v>
      </c>
      <c r="AE7">
        <f>IF(Inputs!$C$10&lt;=0,0,Inputs!$C$10)</f>
        <v>0</v>
      </c>
      <c r="AF7">
        <f>Inputs!$C$11</f>
        <v>0</v>
      </c>
      <c r="AG7">
        <v>0</v>
      </c>
      <c r="AH7">
        <f>Inputs!$E$11</f>
        <v>0</v>
      </c>
      <c r="AI7">
        <v>0</v>
      </c>
      <c r="AJ7">
        <v>0</v>
      </c>
      <c r="AK7">
        <f>IF(Inputs!$C$11&lt;=0,0,Inputs!$C$11)</f>
        <v>0</v>
      </c>
    </row>
    <row r="8" spans="1:43" x14ac:dyDescent="0.25">
      <c r="A8" t="s">
        <v>61</v>
      </c>
      <c r="B8">
        <f t="shared" ref="B8:B39" si="0">IF(G7&lt;=0,0,G7)</f>
        <v>3500</v>
      </c>
      <c r="C8">
        <f>IF(B8&lt;=0,0,ROUND(B8*(Inputs!$D$6/100)/12,2))</f>
        <v>58.3</v>
      </c>
      <c r="D8">
        <f>Inputs!$E$6</f>
        <v>100</v>
      </c>
      <c r="E8" t="e">
        <f ca="1">IF(AND(B8&gt;0,B8=MINIFS(AL8:AQ8,AL8:AQ8,"&gt;0")),Inputs!$B$4,0)</f>
        <v>#NAME?</v>
      </c>
      <c r="F8" t="e">
        <f t="shared" ref="F8:F39" ca="1" si="1">IF(B8&lt;=0,0,MIN(B8+C8,D8+E8))</f>
        <v>#NAME?</v>
      </c>
      <c r="G8" t="e">
        <f t="shared" ref="G8:G39" ca="1" si="2">MAX(0,ROUND(B8+C8-F8,2))</f>
        <v>#NAME?</v>
      </c>
      <c r="H8">
        <f t="shared" ref="H8:H39" si="3">IF(M7&lt;=0,0,M7)</f>
        <v>12000</v>
      </c>
      <c r="I8">
        <f>IF(H8&lt;=0,0,ROUND(H8*(Inputs!$D$7/100)/12,2))</f>
        <v>45</v>
      </c>
      <c r="J8">
        <f>Inputs!$E$7</f>
        <v>250</v>
      </c>
      <c r="K8" t="e">
        <f ca="1">IF(AND(H8&gt;0,H8=MINIFS(AL8:AQ8,AL8:AQ8,"&gt;0")),Inputs!$B$4,0)</f>
        <v>#NAME?</v>
      </c>
      <c r="L8" t="e">
        <f t="shared" ref="L8:L39" ca="1" si="4">IF(H8&lt;=0,0,MIN(H8+I8,J8+K8))</f>
        <v>#NAME?</v>
      </c>
      <c r="M8" t="e">
        <f t="shared" ref="M8:M39" ca="1" si="5">MAX(0,ROUND(H8+I8-L8,2))</f>
        <v>#NAME?</v>
      </c>
      <c r="N8">
        <f t="shared" ref="N8:N39" si="6">IF(S7&lt;=0,0,S7)</f>
        <v>4500</v>
      </c>
      <c r="O8">
        <f>IF(N8&lt;=0,0,ROUND(N8*(Inputs!$D$8/100)/12,2))</f>
        <v>35.630000000000003</v>
      </c>
      <c r="P8">
        <f>Inputs!$E$8</f>
        <v>120</v>
      </c>
      <c r="Q8" t="e">
        <f ca="1">IF(AND(N8&gt;0,N8=MINIFS(AL8:AQ8,AL8:AQ8,"&gt;0")),Inputs!$B$4,0)</f>
        <v>#NAME?</v>
      </c>
      <c r="R8" t="e">
        <f t="shared" ref="R8:R39" ca="1" si="7">IF(N8&lt;=0,0,MIN(N8+O8,P8+Q8))</f>
        <v>#NAME?</v>
      </c>
      <c r="S8" t="e">
        <f t="shared" ref="S8:S39" ca="1" si="8">MAX(0,ROUND(N8+O8-R8,2))</f>
        <v>#NAME?</v>
      </c>
      <c r="T8">
        <f t="shared" ref="T8:T39" si="9">IF(Y7&lt;=0,0,Y7)</f>
        <v>800</v>
      </c>
      <c r="U8">
        <f>IF(T8&lt;=0,0,ROUND(T8*(Inputs!$D$9/100)/12,2))</f>
        <v>16.670000000000002</v>
      </c>
      <c r="V8">
        <f>Inputs!$E$9</f>
        <v>25</v>
      </c>
      <c r="W8" t="e">
        <f ca="1">IF(AND(T8&gt;0,T8=MINIFS(AL8:AQ8,AL8:AQ8,"&gt;0")),Inputs!$B$4,0)</f>
        <v>#NAME?</v>
      </c>
      <c r="X8" t="e">
        <f t="shared" ref="X8:X39" ca="1" si="10">IF(T8&lt;=0,0,MIN(T8+U8,V8+W8))</f>
        <v>#NAME?</v>
      </c>
      <c r="Y8" t="e">
        <f t="shared" ref="Y8:Y39" ca="1" si="11">MAX(0,ROUND(T8+U8-X8,2))</f>
        <v>#NAME?</v>
      </c>
      <c r="Z8">
        <f t="shared" ref="Z8:Z39" si="12">IF(AE7&lt;=0,0,AE7)</f>
        <v>0</v>
      </c>
      <c r="AA8">
        <f>IF(Z8&lt;=0,0,ROUND(Z8*(Inputs!$D$10/100)/12,2))</f>
        <v>0</v>
      </c>
      <c r="AB8">
        <f>Inputs!$E$10</f>
        <v>0</v>
      </c>
      <c r="AC8" t="e">
        <f ca="1">IF(AND(Z8&gt;0,Z8=MINIFS(AL8:AQ8,AL8:AQ8,"&gt;0")),Inputs!$B$4,0)</f>
        <v>#NAME?</v>
      </c>
      <c r="AD8">
        <f t="shared" ref="AD8:AD39" si="13">IF(Z8&lt;=0,0,MIN(Z8+AA8,AB8+AC8))</f>
        <v>0</v>
      </c>
      <c r="AE8">
        <f t="shared" ref="AE8:AE39" si="14">MAX(0,ROUND(Z8+AA8-AD8,2))</f>
        <v>0</v>
      </c>
      <c r="AF8">
        <f t="shared" ref="AF8:AF39" si="15">IF(AK7&lt;=0,0,AK7)</f>
        <v>0</v>
      </c>
      <c r="AG8">
        <f>IF(AF8&lt;=0,0,ROUND(AF8*(Inputs!$D$11/100)/12,2))</f>
        <v>0</v>
      </c>
      <c r="AH8">
        <f>Inputs!$E$11</f>
        <v>0</v>
      </c>
      <c r="AI8" t="e">
        <f ca="1">IF(AND(AF8&gt;0,AF8=MINIFS(AL8:AQ8,AL8:AQ8,"&gt;0")),Inputs!$B$4,0)</f>
        <v>#NAME?</v>
      </c>
      <c r="AJ8">
        <f t="shared" ref="AJ8:AJ39" si="16">IF(AF8&lt;=0,0,MIN(AF8+AG8,AH8+AI8))</f>
        <v>0</v>
      </c>
      <c r="AK8">
        <f t="shared" ref="AK8:AK39" si="17">MAX(0,ROUND(AF8+AG8-AJ8,2))</f>
        <v>0</v>
      </c>
      <c r="AL8">
        <f t="shared" ref="AL8:AL39" si="18">B8</f>
        <v>3500</v>
      </c>
      <c r="AM8">
        <f t="shared" ref="AM8:AM39" si="19">H8</f>
        <v>12000</v>
      </c>
      <c r="AN8">
        <f t="shared" ref="AN8:AN39" si="20">N8</f>
        <v>4500</v>
      </c>
      <c r="AO8">
        <f t="shared" ref="AO8:AO39" si="21">T8</f>
        <v>800</v>
      </c>
      <c r="AP8">
        <f t="shared" ref="AP8:AP39" si="22">Z8</f>
        <v>0</v>
      </c>
      <c r="AQ8">
        <f t="shared" ref="AQ8:AQ39" si="23">AF8</f>
        <v>0</v>
      </c>
    </row>
    <row r="9" spans="1:43" x14ac:dyDescent="0.25">
      <c r="A9" t="s">
        <v>62</v>
      </c>
      <c r="B9" t="e">
        <f t="shared" ca="1" si="0"/>
        <v>#NAME?</v>
      </c>
      <c r="C9" t="e">
        <f ca="1">IF(B9&lt;=0,0,ROUND(B9*(Inputs!$D$6/100)/12,2))</f>
        <v>#NAME?</v>
      </c>
      <c r="D9">
        <f>Inputs!$E$6</f>
        <v>100</v>
      </c>
      <c r="E9" t="e">
        <f ca="1">IF(AND(B9&gt;0,B9=MINIFS(AL9:AQ9,AL9:AQ9,"&gt;0")),Inputs!$B$4,0)</f>
        <v>#NAME?</v>
      </c>
      <c r="F9" t="e">
        <f t="shared" ca="1" si="1"/>
        <v>#NAME?</v>
      </c>
      <c r="G9" t="e">
        <f t="shared" ca="1" si="2"/>
        <v>#NAME?</v>
      </c>
      <c r="H9" t="e">
        <f t="shared" ca="1" si="3"/>
        <v>#NAME?</v>
      </c>
      <c r="I9" t="e">
        <f ca="1">IF(H9&lt;=0,0,ROUND(H9*(Inputs!$D$7/100)/12,2))</f>
        <v>#NAME?</v>
      </c>
      <c r="J9">
        <f>Inputs!$E$7</f>
        <v>250</v>
      </c>
      <c r="K9" t="e">
        <f ca="1">IF(AND(H9&gt;0,H9=MINIFS(AL9:AQ9,AL9:AQ9,"&gt;0")),Inputs!$B$4,0)</f>
        <v>#NAME?</v>
      </c>
      <c r="L9" t="e">
        <f t="shared" ca="1" si="4"/>
        <v>#NAME?</v>
      </c>
      <c r="M9" t="e">
        <f t="shared" ca="1" si="5"/>
        <v>#NAME?</v>
      </c>
      <c r="N9" t="e">
        <f t="shared" ca="1" si="6"/>
        <v>#NAME?</v>
      </c>
      <c r="O9" t="e">
        <f ca="1">IF(N9&lt;=0,0,ROUND(N9*(Inputs!$D$8/100)/12,2))</f>
        <v>#NAME?</v>
      </c>
      <c r="P9">
        <f>Inputs!$E$8</f>
        <v>120</v>
      </c>
      <c r="Q9" t="e">
        <f ca="1">IF(AND(N9&gt;0,N9=MINIFS(AL9:AQ9,AL9:AQ9,"&gt;0")),Inputs!$B$4,0)</f>
        <v>#NAME?</v>
      </c>
      <c r="R9" t="e">
        <f t="shared" ca="1" si="7"/>
        <v>#NAME?</v>
      </c>
      <c r="S9" t="e">
        <f t="shared" ca="1" si="8"/>
        <v>#NAME?</v>
      </c>
      <c r="T9" t="e">
        <f t="shared" ca="1" si="9"/>
        <v>#NAME?</v>
      </c>
      <c r="U9" t="e">
        <f ca="1">IF(T9&lt;=0,0,ROUND(T9*(Inputs!$D$9/100)/12,2))</f>
        <v>#NAME?</v>
      </c>
      <c r="V9">
        <f>Inputs!$E$9</f>
        <v>25</v>
      </c>
      <c r="W9" t="e">
        <f ca="1">IF(AND(T9&gt;0,T9=MINIFS(AL9:AQ9,AL9:AQ9,"&gt;0")),Inputs!$B$4,0)</f>
        <v>#NAME?</v>
      </c>
      <c r="X9" t="e">
        <f t="shared" ca="1" si="10"/>
        <v>#NAME?</v>
      </c>
      <c r="Y9" t="e">
        <f t="shared" ca="1" si="11"/>
        <v>#NAME?</v>
      </c>
      <c r="Z9">
        <f t="shared" si="12"/>
        <v>0</v>
      </c>
      <c r="AA9">
        <f>IF(Z9&lt;=0,0,ROUND(Z9*(Inputs!$D$10/100)/12,2))</f>
        <v>0</v>
      </c>
      <c r="AB9">
        <f>Inputs!$E$10</f>
        <v>0</v>
      </c>
      <c r="AC9" t="e">
        <f ca="1">IF(AND(Z9&gt;0,Z9=MINIFS(AL9:AQ9,AL9:AQ9,"&gt;0")),Inputs!$B$4,0)</f>
        <v>#NAME?</v>
      </c>
      <c r="AD9">
        <f t="shared" si="13"/>
        <v>0</v>
      </c>
      <c r="AE9">
        <f t="shared" si="14"/>
        <v>0</v>
      </c>
      <c r="AF9">
        <f t="shared" si="15"/>
        <v>0</v>
      </c>
      <c r="AG9">
        <f>IF(AF9&lt;=0,0,ROUND(AF9*(Inputs!$D$11/100)/12,2))</f>
        <v>0</v>
      </c>
      <c r="AH9">
        <f>Inputs!$E$11</f>
        <v>0</v>
      </c>
      <c r="AI9" t="e">
        <f ca="1">IF(AND(AF9&gt;0,AF9=MINIFS(AL9:AQ9,AL9:AQ9,"&gt;0")),Inputs!$B$4,0)</f>
        <v>#NAME?</v>
      </c>
      <c r="AJ9">
        <f t="shared" si="16"/>
        <v>0</v>
      </c>
      <c r="AK9">
        <f t="shared" si="17"/>
        <v>0</v>
      </c>
      <c r="AL9" t="e">
        <f t="shared" ca="1" si="18"/>
        <v>#NAME?</v>
      </c>
      <c r="AM9" t="e">
        <f t="shared" ca="1" si="19"/>
        <v>#NAME?</v>
      </c>
      <c r="AN9" t="e">
        <f t="shared" ca="1" si="20"/>
        <v>#NAME?</v>
      </c>
      <c r="AO9" t="e">
        <f t="shared" ca="1" si="21"/>
        <v>#NAME?</v>
      </c>
      <c r="AP9">
        <f t="shared" si="22"/>
        <v>0</v>
      </c>
      <c r="AQ9">
        <f t="shared" si="23"/>
        <v>0</v>
      </c>
    </row>
    <row r="10" spans="1:43" x14ac:dyDescent="0.25">
      <c r="A10" t="s">
        <v>63</v>
      </c>
      <c r="B10" t="e">
        <f t="shared" ca="1" si="0"/>
        <v>#NAME?</v>
      </c>
      <c r="C10" t="e">
        <f ca="1">IF(B10&lt;=0,0,ROUND(B10*(Inputs!$D$6/100)/12,2))</f>
        <v>#NAME?</v>
      </c>
      <c r="D10">
        <f>Inputs!$E$6</f>
        <v>100</v>
      </c>
      <c r="E10" t="e">
        <f ca="1">IF(AND(B10&gt;0,B10=MINIFS(AL10:AQ10,AL10:AQ10,"&gt;0")),Inputs!$B$4,0)</f>
        <v>#NAME?</v>
      </c>
      <c r="F10" t="e">
        <f t="shared" ca="1" si="1"/>
        <v>#NAME?</v>
      </c>
      <c r="G10" t="e">
        <f t="shared" ca="1" si="2"/>
        <v>#NAME?</v>
      </c>
      <c r="H10" t="e">
        <f t="shared" ca="1" si="3"/>
        <v>#NAME?</v>
      </c>
      <c r="I10" t="e">
        <f ca="1">IF(H10&lt;=0,0,ROUND(H10*(Inputs!$D$7/100)/12,2))</f>
        <v>#NAME?</v>
      </c>
      <c r="J10">
        <f>Inputs!$E$7</f>
        <v>250</v>
      </c>
      <c r="K10" t="e">
        <f ca="1">IF(AND(H10&gt;0,H10=MINIFS(AL10:AQ10,AL10:AQ10,"&gt;0")),Inputs!$B$4,0)</f>
        <v>#NAME?</v>
      </c>
      <c r="L10" t="e">
        <f t="shared" ca="1" si="4"/>
        <v>#NAME?</v>
      </c>
      <c r="M10" t="e">
        <f t="shared" ca="1" si="5"/>
        <v>#NAME?</v>
      </c>
      <c r="N10" t="e">
        <f t="shared" ca="1" si="6"/>
        <v>#NAME?</v>
      </c>
      <c r="O10" t="e">
        <f ca="1">IF(N10&lt;=0,0,ROUND(N10*(Inputs!$D$8/100)/12,2))</f>
        <v>#NAME?</v>
      </c>
      <c r="P10">
        <f>Inputs!$E$8</f>
        <v>120</v>
      </c>
      <c r="Q10" t="e">
        <f ca="1">IF(AND(N10&gt;0,N10=MINIFS(AL10:AQ10,AL10:AQ10,"&gt;0")),Inputs!$B$4,0)</f>
        <v>#NAME?</v>
      </c>
      <c r="R10" t="e">
        <f t="shared" ca="1" si="7"/>
        <v>#NAME?</v>
      </c>
      <c r="S10" t="e">
        <f t="shared" ca="1" si="8"/>
        <v>#NAME?</v>
      </c>
      <c r="T10" t="e">
        <f t="shared" ca="1" si="9"/>
        <v>#NAME?</v>
      </c>
      <c r="U10" t="e">
        <f ca="1">IF(T10&lt;=0,0,ROUND(T10*(Inputs!$D$9/100)/12,2))</f>
        <v>#NAME?</v>
      </c>
      <c r="V10">
        <f>Inputs!$E$9</f>
        <v>25</v>
      </c>
      <c r="W10" t="e">
        <f ca="1">IF(AND(T10&gt;0,T10=MINIFS(AL10:AQ10,AL10:AQ10,"&gt;0")),Inputs!$B$4,0)</f>
        <v>#NAME?</v>
      </c>
      <c r="X10" t="e">
        <f t="shared" ca="1" si="10"/>
        <v>#NAME?</v>
      </c>
      <c r="Y10" t="e">
        <f t="shared" ca="1" si="11"/>
        <v>#NAME?</v>
      </c>
      <c r="Z10">
        <f t="shared" si="12"/>
        <v>0</v>
      </c>
      <c r="AA10">
        <f>IF(Z10&lt;=0,0,ROUND(Z10*(Inputs!$D$10/100)/12,2))</f>
        <v>0</v>
      </c>
      <c r="AB10">
        <f>Inputs!$E$10</f>
        <v>0</v>
      </c>
      <c r="AC10" t="e">
        <f ca="1">IF(AND(Z10&gt;0,Z10=MINIFS(AL10:AQ10,AL10:AQ10,"&gt;0")),Inputs!$B$4,0)</f>
        <v>#NAME?</v>
      </c>
      <c r="AD10">
        <f t="shared" si="13"/>
        <v>0</v>
      </c>
      <c r="AE10">
        <f t="shared" si="14"/>
        <v>0</v>
      </c>
      <c r="AF10">
        <f t="shared" si="15"/>
        <v>0</v>
      </c>
      <c r="AG10">
        <f>IF(AF10&lt;=0,0,ROUND(AF10*(Inputs!$D$11/100)/12,2))</f>
        <v>0</v>
      </c>
      <c r="AH10">
        <f>Inputs!$E$11</f>
        <v>0</v>
      </c>
      <c r="AI10" t="e">
        <f ca="1">IF(AND(AF10&gt;0,AF10=MINIFS(AL10:AQ10,AL10:AQ10,"&gt;0")),Inputs!$B$4,0)</f>
        <v>#NAME?</v>
      </c>
      <c r="AJ10">
        <f t="shared" si="16"/>
        <v>0</v>
      </c>
      <c r="AK10">
        <f t="shared" si="17"/>
        <v>0</v>
      </c>
      <c r="AL10" t="e">
        <f t="shared" ca="1" si="18"/>
        <v>#NAME?</v>
      </c>
      <c r="AM10" t="e">
        <f t="shared" ca="1" si="19"/>
        <v>#NAME?</v>
      </c>
      <c r="AN10" t="e">
        <f t="shared" ca="1" si="20"/>
        <v>#NAME?</v>
      </c>
      <c r="AO10" t="e">
        <f t="shared" ca="1" si="21"/>
        <v>#NAME?</v>
      </c>
      <c r="AP10">
        <f t="shared" si="22"/>
        <v>0</v>
      </c>
      <c r="AQ10">
        <f t="shared" si="23"/>
        <v>0</v>
      </c>
    </row>
    <row r="11" spans="1:43" x14ac:dyDescent="0.25">
      <c r="A11" t="s">
        <v>64</v>
      </c>
      <c r="B11" t="e">
        <f t="shared" ca="1" si="0"/>
        <v>#NAME?</v>
      </c>
      <c r="C11" t="e">
        <f ca="1">IF(B11&lt;=0,0,ROUND(B11*(Inputs!$D$6/100)/12,2))</f>
        <v>#NAME?</v>
      </c>
      <c r="D11">
        <f>Inputs!$E$6</f>
        <v>100</v>
      </c>
      <c r="E11" t="e">
        <f ca="1">IF(AND(B11&gt;0,B11=MINIFS(AL11:AQ11,AL11:AQ11,"&gt;0")),Inputs!$B$4,0)</f>
        <v>#NAME?</v>
      </c>
      <c r="F11" t="e">
        <f t="shared" ca="1" si="1"/>
        <v>#NAME?</v>
      </c>
      <c r="G11" t="e">
        <f t="shared" ca="1" si="2"/>
        <v>#NAME?</v>
      </c>
      <c r="H11" t="e">
        <f t="shared" ca="1" si="3"/>
        <v>#NAME?</v>
      </c>
      <c r="I11" t="e">
        <f ca="1">IF(H11&lt;=0,0,ROUND(H11*(Inputs!$D$7/100)/12,2))</f>
        <v>#NAME?</v>
      </c>
      <c r="J11">
        <f>Inputs!$E$7</f>
        <v>250</v>
      </c>
      <c r="K11" t="e">
        <f ca="1">IF(AND(H11&gt;0,H11=MINIFS(AL11:AQ11,AL11:AQ11,"&gt;0")),Inputs!$B$4,0)</f>
        <v>#NAME?</v>
      </c>
      <c r="L11" t="e">
        <f t="shared" ca="1" si="4"/>
        <v>#NAME?</v>
      </c>
      <c r="M11" t="e">
        <f t="shared" ca="1" si="5"/>
        <v>#NAME?</v>
      </c>
      <c r="N11" t="e">
        <f t="shared" ca="1" si="6"/>
        <v>#NAME?</v>
      </c>
      <c r="O11" t="e">
        <f ca="1">IF(N11&lt;=0,0,ROUND(N11*(Inputs!$D$8/100)/12,2))</f>
        <v>#NAME?</v>
      </c>
      <c r="P11">
        <f>Inputs!$E$8</f>
        <v>120</v>
      </c>
      <c r="Q11" t="e">
        <f ca="1">IF(AND(N11&gt;0,N11=MINIFS(AL11:AQ11,AL11:AQ11,"&gt;0")),Inputs!$B$4,0)</f>
        <v>#NAME?</v>
      </c>
      <c r="R11" t="e">
        <f t="shared" ca="1" si="7"/>
        <v>#NAME?</v>
      </c>
      <c r="S11" t="e">
        <f t="shared" ca="1" si="8"/>
        <v>#NAME?</v>
      </c>
      <c r="T11" t="e">
        <f t="shared" ca="1" si="9"/>
        <v>#NAME?</v>
      </c>
      <c r="U11" t="e">
        <f ca="1">IF(T11&lt;=0,0,ROUND(T11*(Inputs!$D$9/100)/12,2))</f>
        <v>#NAME?</v>
      </c>
      <c r="V11">
        <f>Inputs!$E$9</f>
        <v>25</v>
      </c>
      <c r="W11" t="e">
        <f ca="1">IF(AND(T11&gt;0,T11=MINIFS(AL11:AQ11,AL11:AQ11,"&gt;0")),Inputs!$B$4,0)</f>
        <v>#NAME?</v>
      </c>
      <c r="X11" t="e">
        <f t="shared" ca="1" si="10"/>
        <v>#NAME?</v>
      </c>
      <c r="Y11" t="e">
        <f t="shared" ca="1" si="11"/>
        <v>#NAME?</v>
      </c>
      <c r="Z11">
        <f t="shared" si="12"/>
        <v>0</v>
      </c>
      <c r="AA11">
        <f>IF(Z11&lt;=0,0,ROUND(Z11*(Inputs!$D$10/100)/12,2))</f>
        <v>0</v>
      </c>
      <c r="AB11">
        <f>Inputs!$E$10</f>
        <v>0</v>
      </c>
      <c r="AC11" t="e">
        <f ca="1">IF(AND(Z11&gt;0,Z11=MINIFS(AL11:AQ11,AL11:AQ11,"&gt;0")),Inputs!$B$4,0)</f>
        <v>#NAME?</v>
      </c>
      <c r="AD11">
        <f t="shared" si="13"/>
        <v>0</v>
      </c>
      <c r="AE11">
        <f t="shared" si="14"/>
        <v>0</v>
      </c>
      <c r="AF11">
        <f t="shared" si="15"/>
        <v>0</v>
      </c>
      <c r="AG11">
        <f>IF(AF11&lt;=0,0,ROUND(AF11*(Inputs!$D$11/100)/12,2))</f>
        <v>0</v>
      </c>
      <c r="AH11">
        <f>Inputs!$E$11</f>
        <v>0</v>
      </c>
      <c r="AI11" t="e">
        <f ca="1">IF(AND(AF11&gt;0,AF11=MINIFS(AL11:AQ11,AL11:AQ11,"&gt;0")),Inputs!$B$4,0)</f>
        <v>#NAME?</v>
      </c>
      <c r="AJ11">
        <f t="shared" si="16"/>
        <v>0</v>
      </c>
      <c r="AK11">
        <f t="shared" si="17"/>
        <v>0</v>
      </c>
      <c r="AL11" t="e">
        <f t="shared" ca="1" si="18"/>
        <v>#NAME?</v>
      </c>
      <c r="AM11" t="e">
        <f t="shared" ca="1" si="19"/>
        <v>#NAME?</v>
      </c>
      <c r="AN11" t="e">
        <f t="shared" ca="1" si="20"/>
        <v>#NAME?</v>
      </c>
      <c r="AO11" t="e">
        <f t="shared" ca="1" si="21"/>
        <v>#NAME?</v>
      </c>
      <c r="AP11">
        <f t="shared" si="22"/>
        <v>0</v>
      </c>
      <c r="AQ11">
        <f t="shared" si="23"/>
        <v>0</v>
      </c>
    </row>
    <row r="12" spans="1:43" x14ac:dyDescent="0.25">
      <c r="A12" t="s">
        <v>65</v>
      </c>
      <c r="B12" t="e">
        <f t="shared" ca="1" si="0"/>
        <v>#NAME?</v>
      </c>
      <c r="C12" t="e">
        <f ca="1">IF(B12&lt;=0,0,ROUND(B12*(Inputs!$D$6/100)/12,2))</f>
        <v>#NAME?</v>
      </c>
      <c r="D12">
        <f>Inputs!$E$6</f>
        <v>100</v>
      </c>
      <c r="E12" t="e">
        <f ca="1">IF(AND(B12&gt;0,B12=MINIFS(AL12:AQ12,AL12:AQ12,"&gt;0")),Inputs!$B$4,0)</f>
        <v>#NAME?</v>
      </c>
      <c r="F12" t="e">
        <f t="shared" ca="1" si="1"/>
        <v>#NAME?</v>
      </c>
      <c r="G12" t="e">
        <f t="shared" ca="1" si="2"/>
        <v>#NAME?</v>
      </c>
      <c r="H12" t="e">
        <f t="shared" ca="1" si="3"/>
        <v>#NAME?</v>
      </c>
      <c r="I12" t="e">
        <f ca="1">IF(H12&lt;=0,0,ROUND(H12*(Inputs!$D$7/100)/12,2))</f>
        <v>#NAME?</v>
      </c>
      <c r="J12">
        <f>Inputs!$E$7</f>
        <v>250</v>
      </c>
      <c r="K12" t="e">
        <f ca="1">IF(AND(H12&gt;0,H12=MINIFS(AL12:AQ12,AL12:AQ12,"&gt;0")),Inputs!$B$4,0)</f>
        <v>#NAME?</v>
      </c>
      <c r="L12" t="e">
        <f t="shared" ca="1" si="4"/>
        <v>#NAME?</v>
      </c>
      <c r="M12" t="e">
        <f t="shared" ca="1" si="5"/>
        <v>#NAME?</v>
      </c>
      <c r="N12" t="e">
        <f t="shared" ca="1" si="6"/>
        <v>#NAME?</v>
      </c>
      <c r="O12" t="e">
        <f ca="1">IF(N12&lt;=0,0,ROUND(N12*(Inputs!$D$8/100)/12,2))</f>
        <v>#NAME?</v>
      </c>
      <c r="P12">
        <f>Inputs!$E$8</f>
        <v>120</v>
      </c>
      <c r="Q12" t="e">
        <f ca="1">IF(AND(N12&gt;0,N12=MINIFS(AL12:AQ12,AL12:AQ12,"&gt;0")),Inputs!$B$4,0)</f>
        <v>#NAME?</v>
      </c>
      <c r="R12" t="e">
        <f t="shared" ca="1" si="7"/>
        <v>#NAME?</v>
      </c>
      <c r="S12" t="e">
        <f t="shared" ca="1" si="8"/>
        <v>#NAME?</v>
      </c>
      <c r="T12" t="e">
        <f t="shared" ca="1" si="9"/>
        <v>#NAME?</v>
      </c>
      <c r="U12" t="e">
        <f ca="1">IF(T12&lt;=0,0,ROUND(T12*(Inputs!$D$9/100)/12,2))</f>
        <v>#NAME?</v>
      </c>
      <c r="V12">
        <f>Inputs!$E$9</f>
        <v>25</v>
      </c>
      <c r="W12" t="e">
        <f ca="1">IF(AND(T12&gt;0,T12=MINIFS(AL12:AQ12,AL12:AQ12,"&gt;0")),Inputs!$B$4,0)</f>
        <v>#NAME?</v>
      </c>
      <c r="X12" t="e">
        <f t="shared" ca="1" si="10"/>
        <v>#NAME?</v>
      </c>
      <c r="Y12" t="e">
        <f t="shared" ca="1" si="11"/>
        <v>#NAME?</v>
      </c>
      <c r="Z12">
        <f t="shared" si="12"/>
        <v>0</v>
      </c>
      <c r="AA12">
        <f>IF(Z12&lt;=0,0,ROUND(Z12*(Inputs!$D$10/100)/12,2))</f>
        <v>0</v>
      </c>
      <c r="AB12">
        <f>Inputs!$E$10</f>
        <v>0</v>
      </c>
      <c r="AC12" t="e">
        <f ca="1">IF(AND(Z12&gt;0,Z12=MINIFS(AL12:AQ12,AL12:AQ12,"&gt;0")),Inputs!$B$4,0)</f>
        <v>#NAME?</v>
      </c>
      <c r="AD12">
        <f t="shared" si="13"/>
        <v>0</v>
      </c>
      <c r="AE12">
        <f t="shared" si="14"/>
        <v>0</v>
      </c>
      <c r="AF12">
        <f t="shared" si="15"/>
        <v>0</v>
      </c>
      <c r="AG12">
        <f>IF(AF12&lt;=0,0,ROUND(AF12*(Inputs!$D$11/100)/12,2))</f>
        <v>0</v>
      </c>
      <c r="AH12">
        <f>Inputs!$E$11</f>
        <v>0</v>
      </c>
      <c r="AI12" t="e">
        <f ca="1">IF(AND(AF12&gt;0,AF12=MINIFS(AL12:AQ12,AL12:AQ12,"&gt;0")),Inputs!$B$4,0)</f>
        <v>#NAME?</v>
      </c>
      <c r="AJ12">
        <f t="shared" si="16"/>
        <v>0</v>
      </c>
      <c r="AK12">
        <f t="shared" si="17"/>
        <v>0</v>
      </c>
      <c r="AL12" t="e">
        <f t="shared" ca="1" si="18"/>
        <v>#NAME?</v>
      </c>
      <c r="AM12" t="e">
        <f t="shared" ca="1" si="19"/>
        <v>#NAME?</v>
      </c>
      <c r="AN12" t="e">
        <f t="shared" ca="1" si="20"/>
        <v>#NAME?</v>
      </c>
      <c r="AO12" t="e">
        <f t="shared" ca="1" si="21"/>
        <v>#NAME?</v>
      </c>
      <c r="AP12">
        <f t="shared" si="22"/>
        <v>0</v>
      </c>
      <c r="AQ12">
        <f t="shared" si="23"/>
        <v>0</v>
      </c>
    </row>
    <row r="13" spans="1:43" x14ac:dyDescent="0.25">
      <c r="A13" t="s">
        <v>66</v>
      </c>
      <c r="B13" t="e">
        <f t="shared" ca="1" si="0"/>
        <v>#NAME?</v>
      </c>
      <c r="C13" t="e">
        <f ca="1">IF(B13&lt;=0,0,ROUND(B13*(Inputs!$D$6/100)/12,2))</f>
        <v>#NAME?</v>
      </c>
      <c r="D13">
        <f>Inputs!$E$6</f>
        <v>100</v>
      </c>
      <c r="E13" t="e">
        <f ca="1">IF(AND(B13&gt;0,B13=MINIFS(AL13:AQ13,AL13:AQ13,"&gt;0")),Inputs!$B$4,0)</f>
        <v>#NAME?</v>
      </c>
      <c r="F13" t="e">
        <f t="shared" ca="1" si="1"/>
        <v>#NAME?</v>
      </c>
      <c r="G13" t="e">
        <f t="shared" ca="1" si="2"/>
        <v>#NAME?</v>
      </c>
      <c r="H13" t="e">
        <f t="shared" ca="1" si="3"/>
        <v>#NAME?</v>
      </c>
      <c r="I13" t="e">
        <f ca="1">IF(H13&lt;=0,0,ROUND(H13*(Inputs!$D$7/100)/12,2))</f>
        <v>#NAME?</v>
      </c>
      <c r="J13">
        <f>Inputs!$E$7</f>
        <v>250</v>
      </c>
      <c r="K13" t="e">
        <f ca="1">IF(AND(H13&gt;0,H13=MINIFS(AL13:AQ13,AL13:AQ13,"&gt;0")),Inputs!$B$4,0)</f>
        <v>#NAME?</v>
      </c>
      <c r="L13" t="e">
        <f t="shared" ca="1" si="4"/>
        <v>#NAME?</v>
      </c>
      <c r="M13" t="e">
        <f t="shared" ca="1" si="5"/>
        <v>#NAME?</v>
      </c>
      <c r="N13" t="e">
        <f t="shared" ca="1" si="6"/>
        <v>#NAME?</v>
      </c>
      <c r="O13" t="e">
        <f ca="1">IF(N13&lt;=0,0,ROUND(N13*(Inputs!$D$8/100)/12,2))</f>
        <v>#NAME?</v>
      </c>
      <c r="P13">
        <f>Inputs!$E$8</f>
        <v>120</v>
      </c>
      <c r="Q13" t="e">
        <f ca="1">IF(AND(N13&gt;0,N13=MINIFS(AL13:AQ13,AL13:AQ13,"&gt;0")),Inputs!$B$4,0)</f>
        <v>#NAME?</v>
      </c>
      <c r="R13" t="e">
        <f t="shared" ca="1" si="7"/>
        <v>#NAME?</v>
      </c>
      <c r="S13" t="e">
        <f t="shared" ca="1" si="8"/>
        <v>#NAME?</v>
      </c>
      <c r="T13" t="e">
        <f t="shared" ca="1" si="9"/>
        <v>#NAME?</v>
      </c>
      <c r="U13" t="e">
        <f ca="1">IF(T13&lt;=0,0,ROUND(T13*(Inputs!$D$9/100)/12,2))</f>
        <v>#NAME?</v>
      </c>
      <c r="V13">
        <f>Inputs!$E$9</f>
        <v>25</v>
      </c>
      <c r="W13" t="e">
        <f ca="1">IF(AND(T13&gt;0,T13=MINIFS(AL13:AQ13,AL13:AQ13,"&gt;0")),Inputs!$B$4,0)</f>
        <v>#NAME?</v>
      </c>
      <c r="X13" t="e">
        <f t="shared" ca="1" si="10"/>
        <v>#NAME?</v>
      </c>
      <c r="Y13" t="e">
        <f t="shared" ca="1" si="11"/>
        <v>#NAME?</v>
      </c>
      <c r="Z13">
        <f t="shared" si="12"/>
        <v>0</v>
      </c>
      <c r="AA13">
        <f>IF(Z13&lt;=0,0,ROUND(Z13*(Inputs!$D$10/100)/12,2))</f>
        <v>0</v>
      </c>
      <c r="AB13">
        <f>Inputs!$E$10</f>
        <v>0</v>
      </c>
      <c r="AC13" t="e">
        <f ca="1">IF(AND(Z13&gt;0,Z13=MINIFS(AL13:AQ13,AL13:AQ13,"&gt;0")),Inputs!$B$4,0)</f>
        <v>#NAME?</v>
      </c>
      <c r="AD13">
        <f t="shared" si="13"/>
        <v>0</v>
      </c>
      <c r="AE13">
        <f t="shared" si="14"/>
        <v>0</v>
      </c>
      <c r="AF13">
        <f t="shared" si="15"/>
        <v>0</v>
      </c>
      <c r="AG13">
        <f>IF(AF13&lt;=0,0,ROUND(AF13*(Inputs!$D$11/100)/12,2))</f>
        <v>0</v>
      </c>
      <c r="AH13">
        <f>Inputs!$E$11</f>
        <v>0</v>
      </c>
      <c r="AI13" t="e">
        <f ca="1">IF(AND(AF13&gt;0,AF13=MINIFS(AL13:AQ13,AL13:AQ13,"&gt;0")),Inputs!$B$4,0)</f>
        <v>#NAME?</v>
      </c>
      <c r="AJ13">
        <f t="shared" si="16"/>
        <v>0</v>
      </c>
      <c r="AK13">
        <f t="shared" si="17"/>
        <v>0</v>
      </c>
      <c r="AL13" t="e">
        <f t="shared" ca="1" si="18"/>
        <v>#NAME?</v>
      </c>
      <c r="AM13" t="e">
        <f t="shared" ca="1" si="19"/>
        <v>#NAME?</v>
      </c>
      <c r="AN13" t="e">
        <f t="shared" ca="1" si="20"/>
        <v>#NAME?</v>
      </c>
      <c r="AO13" t="e">
        <f t="shared" ca="1" si="21"/>
        <v>#NAME?</v>
      </c>
      <c r="AP13">
        <f t="shared" si="22"/>
        <v>0</v>
      </c>
      <c r="AQ13">
        <f t="shared" si="23"/>
        <v>0</v>
      </c>
    </row>
    <row r="14" spans="1:43" x14ac:dyDescent="0.25">
      <c r="A14" t="s">
        <v>67</v>
      </c>
      <c r="B14" t="e">
        <f t="shared" ca="1" si="0"/>
        <v>#NAME?</v>
      </c>
      <c r="C14" t="e">
        <f ca="1">IF(B14&lt;=0,0,ROUND(B14*(Inputs!$D$6/100)/12,2))</f>
        <v>#NAME?</v>
      </c>
      <c r="D14">
        <f>Inputs!$E$6</f>
        <v>100</v>
      </c>
      <c r="E14" t="e">
        <f ca="1">IF(AND(B14&gt;0,B14=MINIFS(AL14:AQ14,AL14:AQ14,"&gt;0")),Inputs!$B$4,0)</f>
        <v>#NAME?</v>
      </c>
      <c r="F14" t="e">
        <f t="shared" ca="1" si="1"/>
        <v>#NAME?</v>
      </c>
      <c r="G14" t="e">
        <f t="shared" ca="1" si="2"/>
        <v>#NAME?</v>
      </c>
      <c r="H14" t="e">
        <f t="shared" ca="1" si="3"/>
        <v>#NAME?</v>
      </c>
      <c r="I14" t="e">
        <f ca="1">IF(H14&lt;=0,0,ROUND(H14*(Inputs!$D$7/100)/12,2))</f>
        <v>#NAME?</v>
      </c>
      <c r="J14">
        <f>Inputs!$E$7</f>
        <v>250</v>
      </c>
      <c r="K14" t="e">
        <f ca="1">IF(AND(H14&gt;0,H14=MINIFS(AL14:AQ14,AL14:AQ14,"&gt;0")),Inputs!$B$4,0)</f>
        <v>#NAME?</v>
      </c>
      <c r="L14" t="e">
        <f t="shared" ca="1" si="4"/>
        <v>#NAME?</v>
      </c>
      <c r="M14" t="e">
        <f t="shared" ca="1" si="5"/>
        <v>#NAME?</v>
      </c>
      <c r="N14" t="e">
        <f t="shared" ca="1" si="6"/>
        <v>#NAME?</v>
      </c>
      <c r="O14" t="e">
        <f ca="1">IF(N14&lt;=0,0,ROUND(N14*(Inputs!$D$8/100)/12,2))</f>
        <v>#NAME?</v>
      </c>
      <c r="P14">
        <f>Inputs!$E$8</f>
        <v>120</v>
      </c>
      <c r="Q14" t="e">
        <f ca="1">IF(AND(N14&gt;0,N14=MINIFS(AL14:AQ14,AL14:AQ14,"&gt;0")),Inputs!$B$4,0)</f>
        <v>#NAME?</v>
      </c>
      <c r="R14" t="e">
        <f t="shared" ca="1" si="7"/>
        <v>#NAME?</v>
      </c>
      <c r="S14" t="e">
        <f t="shared" ca="1" si="8"/>
        <v>#NAME?</v>
      </c>
      <c r="T14" t="e">
        <f t="shared" ca="1" si="9"/>
        <v>#NAME?</v>
      </c>
      <c r="U14" t="e">
        <f ca="1">IF(T14&lt;=0,0,ROUND(T14*(Inputs!$D$9/100)/12,2))</f>
        <v>#NAME?</v>
      </c>
      <c r="V14">
        <f>Inputs!$E$9</f>
        <v>25</v>
      </c>
      <c r="W14" t="e">
        <f ca="1">IF(AND(T14&gt;0,T14=MINIFS(AL14:AQ14,AL14:AQ14,"&gt;0")),Inputs!$B$4,0)</f>
        <v>#NAME?</v>
      </c>
      <c r="X14" t="e">
        <f t="shared" ca="1" si="10"/>
        <v>#NAME?</v>
      </c>
      <c r="Y14" t="e">
        <f t="shared" ca="1" si="11"/>
        <v>#NAME?</v>
      </c>
      <c r="Z14">
        <f t="shared" si="12"/>
        <v>0</v>
      </c>
      <c r="AA14">
        <f>IF(Z14&lt;=0,0,ROUND(Z14*(Inputs!$D$10/100)/12,2))</f>
        <v>0</v>
      </c>
      <c r="AB14">
        <f>Inputs!$E$10</f>
        <v>0</v>
      </c>
      <c r="AC14" t="e">
        <f ca="1">IF(AND(Z14&gt;0,Z14=MINIFS(AL14:AQ14,AL14:AQ14,"&gt;0")),Inputs!$B$4,0)</f>
        <v>#NAME?</v>
      </c>
      <c r="AD14">
        <f t="shared" si="13"/>
        <v>0</v>
      </c>
      <c r="AE14">
        <f t="shared" si="14"/>
        <v>0</v>
      </c>
      <c r="AF14">
        <f t="shared" si="15"/>
        <v>0</v>
      </c>
      <c r="AG14">
        <f>IF(AF14&lt;=0,0,ROUND(AF14*(Inputs!$D$11/100)/12,2))</f>
        <v>0</v>
      </c>
      <c r="AH14">
        <f>Inputs!$E$11</f>
        <v>0</v>
      </c>
      <c r="AI14" t="e">
        <f ca="1">IF(AND(AF14&gt;0,AF14=MINIFS(AL14:AQ14,AL14:AQ14,"&gt;0")),Inputs!$B$4,0)</f>
        <v>#NAME?</v>
      </c>
      <c r="AJ14">
        <f t="shared" si="16"/>
        <v>0</v>
      </c>
      <c r="AK14">
        <f t="shared" si="17"/>
        <v>0</v>
      </c>
      <c r="AL14" t="e">
        <f t="shared" ca="1" si="18"/>
        <v>#NAME?</v>
      </c>
      <c r="AM14" t="e">
        <f t="shared" ca="1" si="19"/>
        <v>#NAME?</v>
      </c>
      <c r="AN14" t="e">
        <f t="shared" ca="1" si="20"/>
        <v>#NAME?</v>
      </c>
      <c r="AO14" t="e">
        <f t="shared" ca="1" si="21"/>
        <v>#NAME?</v>
      </c>
      <c r="AP14">
        <f t="shared" si="22"/>
        <v>0</v>
      </c>
      <c r="AQ14">
        <f t="shared" si="23"/>
        <v>0</v>
      </c>
    </row>
    <row r="15" spans="1:43" x14ac:dyDescent="0.25">
      <c r="A15" t="s">
        <v>68</v>
      </c>
      <c r="B15" t="e">
        <f t="shared" ca="1" si="0"/>
        <v>#NAME?</v>
      </c>
      <c r="C15" t="e">
        <f ca="1">IF(B15&lt;=0,0,ROUND(B15*(Inputs!$D$6/100)/12,2))</f>
        <v>#NAME?</v>
      </c>
      <c r="D15">
        <f>Inputs!$E$6</f>
        <v>100</v>
      </c>
      <c r="E15" t="e">
        <f ca="1">IF(AND(B15&gt;0,B15=MINIFS(AL15:AQ15,AL15:AQ15,"&gt;0")),Inputs!$B$4,0)</f>
        <v>#NAME?</v>
      </c>
      <c r="F15" t="e">
        <f t="shared" ca="1" si="1"/>
        <v>#NAME?</v>
      </c>
      <c r="G15" t="e">
        <f t="shared" ca="1" si="2"/>
        <v>#NAME?</v>
      </c>
      <c r="H15" t="e">
        <f t="shared" ca="1" si="3"/>
        <v>#NAME?</v>
      </c>
      <c r="I15" t="e">
        <f ca="1">IF(H15&lt;=0,0,ROUND(H15*(Inputs!$D$7/100)/12,2))</f>
        <v>#NAME?</v>
      </c>
      <c r="J15">
        <f>Inputs!$E$7</f>
        <v>250</v>
      </c>
      <c r="K15" t="e">
        <f ca="1">IF(AND(H15&gt;0,H15=MINIFS(AL15:AQ15,AL15:AQ15,"&gt;0")),Inputs!$B$4,0)</f>
        <v>#NAME?</v>
      </c>
      <c r="L15" t="e">
        <f t="shared" ca="1" si="4"/>
        <v>#NAME?</v>
      </c>
      <c r="M15" t="e">
        <f t="shared" ca="1" si="5"/>
        <v>#NAME?</v>
      </c>
      <c r="N15" t="e">
        <f t="shared" ca="1" si="6"/>
        <v>#NAME?</v>
      </c>
      <c r="O15" t="e">
        <f ca="1">IF(N15&lt;=0,0,ROUND(N15*(Inputs!$D$8/100)/12,2))</f>
        <v>#NAME?</v>
      </c>
      <c r="P15">
        <f>Inputs!$E$8</f>
        <v>120</v>
      </c>
      <c r="Q15" t="e">
        <f ca="1">IF(AND(N15&gt;0,N15=MINIFS(AL15:AQ15,AL15:AQ15,"&gt;0")),Inputs!$B$4,0)</f>
        <v>#NAME?</v>
      </c>
      <c r="R15" t="e">
        <f t="shared" ca="1" si="7"/>
        <v>#NAME?</v>
      </c>
      <c r="S15" t="e">
        <f t="shared" ca="1" si="8"/>
        <v>#NAME?</v>
      </c>
      <c r="T15" t="e">
        <f t="shared" ca="1" si="9"/>
        <v>#NAME?</v>
      </c>
      <c r="U15" t="e">
        <f ca="1">IF(T15&lt;=0,0,ROUND(T15*(Inputs!$D$9/100)/12,2))</f>
        <v>#NAME?</v>
      </c>
      <c r="V15">
        <f>Inputs!$E$9</f>
        <v>25</v>
      </c>
      <c r="W15" t="e">
        <f ca="1">IF(AND(T15&gt;0,T15=MINIFS(AL15:AQ15,AL15:AQ15,"&gt;0")),Inputs!$B$4,0)</f>
        <v>#NAME?</v>
      </c>
      <c r="X15" t="e">
        <f t="shared" ca="1" si="10"/>
        <v>#NAME?</v>
      </c>
      <c r="Y15" t="e">
        <f t="shared" ca="1" si="11"/>
        <v>#NAME?</v>
      </c>
      <c r="Z15">
        <f t="shared" si="12"/>
        <v>0</v>
      </c>
      <c r="AA15">
        <f>IF(Z15&lt;=0,0,ROUND(Z15*(Inputs!$D$10/100)/12,2))</f>
        <v>0</v>
      </c>
      <c r="AB15">
        <f>Inputs!$E$10</f>
        <v>0</v>
      </c>
      <c r="AC15" t="e">
        <f ca="1">IF(AND(Z15&gt;0,Z15=MINIFS(AL15:AQ15,AL15:AQ15,"&gt;0")),Inputs!$B$4,0)</f>
        <v>#NAME?</v>
      </c>
      <c r="AD15">
        <f t="shared" si="13"/>
        <v>0</v>
      </c>
      <c r="AE15">
        <f t="shared" si="14"/>
        <v>0</v>
      </c>
      <c r="AF15">
        <f t="shared" si="15"/>
        <v>0</v>
      </c>
      <c r="AG15">
        <f>IF(AF15&lt;=0,0,ROUND(AF15*(Inputs!$D$11/100)/12,2))</f>
        <v>0</v>
      </c>
      <c r="AH15">
        <f>Inputs!$E$11</f>
        <v>0</v>
      </c>
      <c r="AI15" t="e">
        <f ca="1">IF(AND(AF15&gt;0,AF15=MINIFS(AL15:AQ15,AL15:AQ15,"&gt;0")),Inputs!$B$4,0)</f>
        <v>#NAME?</v>
      </c>
      <c r="AJ15">
        <f t="shared" si="16"/>
        <v>0</v>
      </c>
      <c r="AK15">
        <f t="shared" si="17"/>
        <v>0</v>
      </c>
      <c r="AL15" t="e">
        <f t="shared" ca="1" si="18"/>
        <v>#NAME?</v>
      </c>
      <c r="AM15" t="e">
        <f t="shared" ca="1" si="19"/>
        <v>#NAME?</v>
      </c>
      <c r="AN15" t="e">
        <f t="shared" ca="1" si="20"/>
        <v>#NAME?</v>
      </c>
      <c r="AO15" t="e">
        <f t="shared" ca="1" si="21"/>
        <v>#NAME?</v>
      </c>
      <c r="AP15">
        <f t="shared" si="22"/>
        <v>0</v>
      </c>
      <c r="AQ15">
        <f t="shared" si="23"/>
        <v>0</v>
      </c>
    </row>
    <row r="16" spans="1:43" x14ac:dyDescent="0.25">
      <c r="A16" t="s">
        <v>69</v>
      </c>
      <c r="B16" t="e">
        <f t="shared" ca="1" si="0"/>
        <v>#NAME?</v>
      </c>
      <c r="C16" t="e">
        <f ca="1">IF(B16&lt;=0,0,ROUND(B16*(Inputs!$D$6/100)/12,2))</f>
        <v>#NAME?</v>
      </c>
      <c r="D16">
        <f>Inputs!$E$6</f>
        <v>100</v>
      </c>
      <c r="E16" t="e">
        <f ca="1">IF(AND(B16&gt;0,B16=MINIFS(AL16:AQ16,AL16:AQ16,"&gt;0")),Inputs!$B$4,0)</f>
        <v>#NAME?</v>
      </c>
      <c r="F16" t="e">
        <f t="shared" ca="1" si="1"/>
        <v>#NAME?</v>
      </c>
      <c r="G16" t="e">
        <f t="shared" ca="1" si="2"/>
        <v>#NAME?</v>
      </c>
      <c r="H16" t="e">
        <f t="shared" ca="1" si="3"/>
        <v>#NAME?</v>
      </c>
      <c r="I16" t="e">
        <f ca="1">IF(H16&lt;=0,0,ROUND(H16*(Inputs!$D$7/100)/12,2))</f>
        <v>#NAME?</v>
      </c>
      <c r="J16">
        <f>Inputs!$E$7</f>
        <v>250</v>
      </c>
      <c r="K16" t="e">
        <f ca="1">IF(AND(H16&gt;0,H16=MINIFS(AL16:AQ16,AL16:AQ16,"&gt;0")),Inputs!$B$4,0)</f>
        <v>#NAME?</v>
      </c>
      <c r="L16" t="e">
        <f t="shared" ca="1" si="4"/>
        <v>#NAME?</v>
      </c>
      <c r="M16" t="e">
        <f t="shared" ca="1" si="5"/>
        <v>#NAME?</v>
      </c>
      <c r="N16" t="e">
        <f t="shared" ca="1" si="6"/>
        <v>#NAME?</v>
      </c>
      <c r="O16" t="e">
        <f ca="1">IF(N16&lt;=0,0,ROUND(N16*(Inputs!$D$8/100)/12,2))</f>
        <v>#NAME?</v>
      </c>
      <c r="P16">
        <f>Inputs!$E$8</f>
        <v>120</v>
      </c>
      <c r="Q16" t="e">
        <f ca="1">IF(AND(N16&gt;0,N16=MINIFS(AL16:AQ16,AL16:AQ16,"&gt;0")),Inputs!$B$4,0)</f>
        <v>#NAME?</v>
      </c>
      <c r="R16" t="e">
        <f t="shared" ca="1" si="7"/>
        <v>#NAME?</v>
      </c>
      <c r="S16" t="e">
        <f t="shared" ca="1" si="8"/>
        <v>#NAME?</v>
      </c>
      <c r="T16" t="e">
        <f t="shared" ca="1" si="9"/>
        <v>#NAME?</v>
      </c>
      <c r="U16" t="e">
        <f ca="1">IF(T16&lt;=0,0,ROUND(T16*(Inputs!$D$9/100)/12,2))</f>
        <v>#NAME?</v>
      </c>
      <c r="V16">
        <f>Inputs!$E$9</f>
        <v>25</v>
      </c>
      <c r="W16" t="e">
        <f ca="1">IF(AND(T16&gt;0,T16=MINIFS(AL16:AQ16,AL16:AQ16,"&gt;0")),Inputs!$B$4,0)</f>
        <v>#NAME?</v>
      </c>
      <c r="X16" t="e">
        <f t="shared" ca="1" si="10"/>
        <v>#NAME?</v>
      </c>
      <c r="Y16" t="e">
        <f t="shared" ca="1" si="11"/>
        <v>#NAME?</v>
      </c>
      <c r="Z16">
        <f t="shared" si="12"/>
        <v>0</v>
      </c>
      <c r="AA16">
        <f>IF(Z16&lt;=0,0,ROUND(Z16*(Inputs!$D$10/100)/12,2))</f>
        <v>0</v>
      </c>
      <c r="AB16">
        <f>Inputs!$E$10</f>
        <v>0</v>
      </c>
      <c r="AC16" t="e">
        <f ca="1">IF(AND(Z16&gt;0,Z16=MINIFS(AL16:AQ16,AL16:AQ16,"&gt;0")),Inputs!$B$4,0)</f>
        <v>#NAME?</v>
      </c>
      <c r="AD16">
        <f t="shared" si="13"/>
        <v>0</v>
      </c>
      <c r="AE16">
        <f t="shared" si="14"/>
        <v>0</v>
      </c>
      <c r="AF16">
        <f t="shared" si="15"/>
        <v>0</v>
      </c>
      <c r="AG16">
        <f>IF(AF16&lt;=0,0,ROUND(AF16*(Inputs!$D$11/100)/12,2))</f>
        <v>0</v>
      </c>
      <c r="AH16">
        <f>Inputs!$E$11</f>
        <v>0</v>
      </c>
      <c r="AI16" t="e">
        <f ca="1">IF(AND(AF16&gt;0,AF16=MINIFS(AL16:AQ16,AL16:AQ16,"&gt;0")),Inputs!$B$4,0)</f>
        <v>#NAME?</v>
      </c>
      <c r="AJ16">
        <f t="shared" si="16"/>
        <v>0</v>
      </c>
      <c r="AK16">
        <f t="shared" si="17"/>
        <v>0</v>
      </c>
      <c r="AL16" t="e">
        <f t="shared" ca="1" si="18"/>
        <v>#NAME?</v>
      </c>
      <c r="AM16" t="e">
        <f t="shared" ca="1" si="19"/>
        <v>#NAME?</v>
      </c>
      <c r="AN16" t="e">
        <f t="shared" ca="1" si="20"/>
        <v>#NAME?</v>
      </c>
      <c r="AO16" t="e">
        <f t="shared" ca="1" si="21"/>
        <v>#NAME?</v>
      </c>
      <c r="AP16">
        <f t="shared" si="22"/>
        <v>0</v>
      </c>
      <c r="AQ16">
        <f t="shared" si="23"/>
        <v>0</v>
      </c>
    </row>
    <row r="17" spans="1:43" x14ac:dyDescent="0.25">
      <c r="A17" t="s">
        <v>70</v>
      </c>
      <c r="B17" t="e">
        <f t="shared" ca="1" si="0"/>
        <v>#NAME?</v>
      </c>
      <c r="C17" t="e">
        <f ca="1">IF(B17&lt;=0,0,ROUND(B17*(Inputs!$D$6/100)/12,2))</f>
        <v>#NAME?</v>
      </c>
      <c r="D17">
        <f>Inputs!$E$6</f>
        <v>100</v>
      </c>
      <c r="E17" t="e">
        <f ca="1">IF(AND(B17&gt;0,B17=MINIFS(AL17:AQ17,AL17:AQ17,"&gt;0")),Inputs!$B$4,0)</f>
        <v>#NAME?</v>
      </c>
      <c r="F17" t="e">
        <f t="shared" ca="1" si="1"/>
        <v>#NAME?</v>
      </c>
      <c r="G17" t="e">
        <f t="shared" ca="1" si="2"/>
        <v>#NAME?</v>
      </c>
      <c r="H17" t="e">
        <f t="shared" ca="1" si="3"/>
        <v>#NAME?</v>
      </c>
      <c r="I17" t="e">
        <f ca="1">IF(H17&lt;=0,0,ROUND(H17*(Inputs!$D$7/100)/12,2))</f>
        <v>#NAME?</v>
      </c>
      <c r="J17">
        <f>Inputs!$E$7</f>
        <v>250</v>
      </c>
      <c r="K17" t="e">
        <f ca="1">IF(AND(H17&gt;0,H17=MINIFS(AL17:AQ17,AL17:AQ17,"&gt;0")),Inputs!$B$4,0)</f>
        <v>#NAME?</v>
      </c>
      <c r="L17" t="e">
        <f t="shared" ca="1" si="4"/>
        <v>#NAME?</v>
      </c>
      <c r="M17" t="e">
        <f t="shared" ca="1" si="5"/>
        <v>#NAME?</v>
      </c>
      <c r="N17" t="e">
        <f t="shared" ca="1" si="6"/>
        <v>#NAME?</v>
      </c>
      <c r="O17" t="e">
        <f ca="1">IF(N17&lt;=0,0,ROUND(N17*(Inputs!$D$8/100)/12,2))</f>
        <v>#NAME?</v>
      </c>
      <c r="P17">
        <f>Inputs!$E$8</f>
        <v>120</v>
      </c>
      <c r="Q17" t="e">
        <f ca="1">IF(AND(N17&gt;0,N17=MINIFS(AL17:AQ17,AL17:AQ17,"&gt;0")),Inputs!$B$4,0)</f>
        <v>#NAME?</v>
      </c>
      <c r="R17" t="e">
        <f t="shared" ca="1" si="7"/>
        <v>#NAME?</v>
      </c>
      <c r="S17" t="e">
        <f t="shared" ca="1" si="8"/>
        <v>#NAME?</v>
      </c>
      <c r="T17" t="e">
        <f t="shared" ca="1" si="9"/>
        <v>#NAME?</v>
      </c>
      <c r="U17" t="e">
        <f ca="1">IF(T17&lt;=0,0,ROUND(T17*(Inputs!$D$9/100)/12,2))</f>
        <v>#NAME?</v>
      </c>
      <c r="V17">
        <f>Inputs!$E$9</f>
        <v>25</v>
      </c>
      <c r="W17" t="e">
        <f ca="1">IF(AND(T17&gt;0,T17=MINIFS(AL17:AQ17,AL17:AQ17,"&gt;0")),Inputs!$B$4,0)</f>
        <v>#NAME?</v>
      </c>
      <c r="X17" t="e">
        <f t="shared" ca="1" si="10"/>
        <v>#NAME?</v>
      </c>
      <c r="Y17" t="e">
        <f t="shared" ca="1" si="11"/>
        <v>#NAME?</v>
      </c>
      <c r="Z17">
        <f t="shared" si="12"/>
        <v>0</v>
      </c>
      <c r="AA17">
        <f>IF(Z17&lt;=0,0,ROUND(Z17*(Inputs!$D$10/100)/12,2))</f>
        <v>0</v>
      </c>
      <c r="AB17">
        <f>Inputs!$E$10</f>
        <v>0</v>
      </c>
      <c r="AC17" t="e">
        <f ca="1">IF(AND(Z17&gt;0,Z17=MINIFS(AL17:AQ17,AL17:AQ17,"&gt;0")),Inputs!$B$4,0)</f>
        <v>#NAME?</v>
      </c>
      <c r="AD17">
        <f t="shared" si="13"/>
        <v>0</v>
      </c>
      <c r="AE17">
        <f t="shared" si="14"/>
        <v>0</v>
      </c>
      <c r="AF17">
        <f t="shared" si="15"/>
        <v>0</v>
      </c>
      <c r="AG17">
        <f>IF(AF17&lt;=0,0,ROUND(AF17*(Inputs!$D$11/100)/12,2))</f>
        <v>0</v>
      </c>
      <c r="AH17">
        <f>Inputs!$E$11</f>
        <v>0</v>
      </c>
      <c r="AI17" t="e">
        <f ca="1">IF(AND(AF17&gt;0,AF17=MINIFS(AL17:AQ17,AL17:AQ17,"&gt;0")),Inputs!$B$4,0)</f>
        <v>#NAME?</v>
      </c>
      <c r="AJ17">
        <f t="shared" si="16"/>
        <v>0</v>
      </c>
      <c r="AK17">
        <f t="shared" si="17"/>
        <v>0</v>
      </c>
      <c r="AL17" t="e">
        <f t="shared" ca="1" si="18"/>
        <v>#NAME?</v>
      </c>
      <c r="AM17" t="e">
        <f t="shared" ca="1" si="19"/>
        <v>#NAME?</v>
      </c>
      <c r="AN17" t="e">
        <f t="shared" ca="1" si="20"/>
        <v>#NAME?</v>
      </c>
      <c r="AO17" t="e">
        <f t="shared" ca="1" si="21"/>
        <v>#NAME?</v>
      </c>
      <c r="AP17">
        <f t="shared" si="22"/>
        <v>0</v>
      </c>
      <c r="AQ17">
        <f t="shared" si="23"/>
        <v>0</v>
      </c>
    </row>
    <row r="18" spans="1:43" x14ac:dyDescent="0.25">
      <c r="A18" t="s">
        <v>71</v>
      </c>
      <c r="B18" t="e">
        <f t="shared" ca="1" si="0"/>
        <v>#NAME?</v>
      </c>
      <c r="C18" t="e">
        <f ca="1">IF(B18&lt;=0,0,ROUND(B18*(Inputs!$D$6/100)/12,2))</f>
        <v>#NAME?</v>
      </c>
      <c r="D18">
        <f>Inputs!$E$6</f>
        <v>100</v>
      </c>
      <c r="E18" t="e">
        <f ca="1">IF(AND(B18&gt;0,B18=MINIFS(AL18:AQ18,AL18:AQ18,"&gt;0")),Inputs!$B$4,0)</f>
        <v>#NAME?</v>
      </c>
      <c r="F18" t="e">
        <f t="shared" ca="1" si="1"/>
        <v>#NAME?</v>
      </c>
      <c r="G18" t="e">
        <f t="shared" ca="1" si="2"/>
        <v>#NAME?</v>
      </c>
      <c r="H18" t="e">
        <f t="shared" ca="1" si="3"/>
        <v>#NAME?</v>
      </c>
      <c r="I18" t="e">
        <f ca="1">IF(H18&lt;=0,0,ROUND(H18*(Inputs!$D$7/100)/12,2))</f>
        <v>#NAME?</v>
      </c>
      <c r="J18">
        <f>Inputs!$E$7</f>
        <v>250</v>
      </c>
      <c r="K18" t="e">
        <f ca="1">IF(AND(H18&gt;0,H18=MINIFS(AL18:AQ18,AL18:AQ18,"&gt;0")),Inputs!$B$4,0)</f>
        <v>#NAME?</v>
      </c>
      <c r="L18" t="e">
        <f t="shared" ca="1" si="4"/>
        <v>#NAME?</v>
      </c>
      <c r="M18" t="e">
        <f t="shared" ca="1" si="5"/>
        <v>#NAME?</v>
      </c>
      <c r="N18" t="e">
        <f t="shared" ca="1" si="6"/>
        <v>#NAME?</v>
      </c>
      <c r="O18" t="e">
        <f ca="1">IF(N18&lt;=0,0,ROUND(N18*(Inputs!$D$8/100)/12,2))</f>
        <v>#NAME?</v>
      </c>
      <c r="P18">
        <f>Inputs!$E$8</f>
        <v>120</v>
      </c>
      <c r="Q18" t="e">
        <f ca="1">IF(AND(N18&gt;0,N18=MINIFS(AL18:AQ18,AL18:AQ18,"&gt;0")),Inputs!$B$4,0)</f>
        <v>#NAME?</v>
      </c>
      <c r="R18" t="e">
        <f t="shared" ca="1" si="7"/>
        <v>#NAME?</v>
      </c>
      <c r="S18" t="e">
        <f t="shared" ca="1" si="8"/>
        <v>#NAME?</v>
      </c>
      <c r="T18" t="e">
        <f t="shared" ca="1" si="9"/>
        <v>#NAME?</v>
      </c>
      <c r="U18" t="e">
        <f ca="1">IF(T18&lt;=0,0,ROUND(T18*(Inputs!$D$9/100)/12,2))</f>
        <v>#NAME?</v>
      </c>
      <c r="V18">
        <f>Inputs!$E$9</f>
        <v>25</v>
      </c>
      <c r="W18" t="e">
        <f ca="1">IF(AND(T18&gt;0,T18=MINIFS(AL18:AQ18,AL18:AQ18,"&gt;0")),Inputs!$B$4,0)</f>
        <v>#NAME?</v>
      </c>
      <c r="X18" t="e">
        <f t="shared" ca="1" si="10"/>
        <v>#NAME?</v>
      </c>
      <c r="Y18" t="e">
        <f t="shared" ca="1" si="11"/>
        <v>#NAME?</v>
      </c>
      <c r="Z18">
        <f t="shared" si="12"/>
        <v>0</v>
      </c>
      <c r="AA18">
        <f>IF(Z18&lt;=0,0,ROUND(Z18*(Inputs!$D$10/100)/12,2))</f>
        <v>0</v>
      </c>
      <c r="AB18">
        <f>Inputs!$E$10</f>
        <v>0</v>
      </c>
      <c r="AC18" t="e">
        <f ca="1">IF(AND(Z18&gt;0,Z18=MINIFS(AL18:AQ18,AL18:AQ18,"&gt;0")),Inputs!$B$4,0)</f>
        <v>#NAME?</v>
      </c>
      <c r="AD18">
        <f t="shared" si="13"/>
        <v>0</v>
      </c>
      <c r="AE18">
        <f t="shared" si="14"/>
        <v>0</v>
      </c>
      <c r="AF18">
        <f t="shared" si="15"/>
        <v>0</v>
      </c>
      <c r="AG18">
        <f>IF(AF18&lt;=0,0,ROUND(AF18*(Inputs!$D$11/100)/12,2))</f>
        <v>0</v>
      </c>
      <c r="AH18">
        <f>Inputs!$E$11</f>
        <v>0</v>
      </c>
      <c r="AI18" t="e">
        <f ca="1">IF(AND(AF18&gt;0,AF18=MINIFS(AL18:AQ18,AL18:AQ18,"&gt;0")),Inputs!$B$4,0)</f>
        <v>#NAME?</v>
      </c>
      <c r="AJ18">
        <f t="shared" si="16"/>
        <v>0</v>
      </c>
      <c r="AK18">
        <f t="shared" si="17"/>
        <v>0</v>
      </c>
      <c r="AL18" t="e">
        <f t="shared" ca="1" si="18"/>
        <v>#NAME?</v>
      </c>
      <c r="AM18" t="e">
        <f t="shared" ca="1" si="19"/>
        <v>#NAME?</v>
      </c>
      <c r="AN18" t="e">
        <f t="shared" ca="1" si="20"/>
        <v>#NAME?</v>
      </c>
      <c r="AO18" t="e">
        <f t="shared" ca="1" si="21"/>
        <v>#NAME?</v>
      </c>
      <c r="AP18">
        <f t="shared" si="22"/>
        <v>0</v>
      </c>
      <c r="AQ18">
        <f t="shared" si="23"/>
        <v>0</v>
      </c>
    </row>
    <row r="19" spans="1:43" x14ac:dyDescent="0.25">
      <c r="A19" t="s">
        <v>72</v>
      </c>
      <c r="B19" t="e">
        <f t="shared" ca="1" si="0"/>
        <v>#NAME?</v>
      </c>
      <c r="C19" t="e">
        <f ca="1">IF(B19&lt;=0,0,ROUND(B19*(Inputs!$D$6/100)/12,2))</f>
        <v>#NAME?</v>
      </c>
      <c r="D19">
        <f>Inputs!$E$6</f>
        <v>100</v>
      </c>
      <c r="E19" t="e">
        <f ca="1">IF(AND(B19&gt;0,B19=MINIFS(AL19:AQ19,AL19:AQ19,"&gt;0")),Inputs!$B$4,0)</f>
        <v>#NAME?</v>
      </c>
      <c r="F19" t="e">
        <f t="shared" ca="1" si="1"/>
        <v>#NAME?</v>
      </c>
      <c r="G19" t="e">
        <f t="shared" ca="1" si="2"/>
        <v>#NAME?</v>
      </c>
      <c r="H19" t="e">
        <f t="shared" ca="1" si="3"/>
        <v>#NAME?</v>
      </c>
      <c r="I19" t="e">
        <f ca="1">IF(H19&lt;=0,0,ROUND(H19*(Inputs!$D$7/100)/12,2))</f>
        <v>#NAME?</v>
      </c>
      <c r="J19">
        <f>Inputs!$E$7</f>
        <v>250</v>
      </c>
      <c r="K19" t="e">
        <f ca="1">IF(AND(H19&gt;0,H19=MINIFS(AL19:AQ19,AL19:AQ19,"&gt;0")),Inputs!$B$4,0)</f>
        <v>#NAME?</v>
      </c>
      <c r="L19" t="e">
        <f t="shared" ca="1" si="4"/>
        <v>#NAME?</v>
      </c>
      <c r="M19" t="e">
        <f t="shared" ca="1" si="5"/>
        <v>#NAME?</v>
      </c>
      <c r="N19" t="e">
        <f t="shared" ca="1" si="6"/>
        <v>#NAME?</v>
      </c>
      <c r="O19" t="e">
        <f ca="1">IF(N19&lt;=0,0,ROUND(N19*(Inputs!$D$8/100)/12,2))</f>
        <v>#NAME?</v>
      </c>
      <c r="P19">
        <f>Inputs!$E$8</f>
        <v>120</v>
      </c>
      <c r="Q19" t="e">
        <f ca="1">IF(AND(N19&gt;0,N19=MINIFS(AL19:AQ19,AL19:AQ19,"&gt;0")),Inputs!$B$4,0)</f>
        <v>#NAME?</v>
      </c>
      <c r="R19" t="e">
        <f t="shared" ca="1" si="7"/>
        <v>#NAME?</v>
      </c>
      <c r="S19" t="e">
        <f t="shared" ca="1" si="8"/>
        <v>#NAME?</v>
      </c>
      <c r="T19" t="e">
        <f t="shared" ca="1" si="9"/>
        <v>#NAME?</v>
      </c>
      <c r="U19" t="e">
        <f ca="1">IF(T19&lt;=0,0,ROUND(T19*(Inputs!$D$9/100)/12,2))</f>
        <v>#NAME?</v>
      </c>
      <c r="V19">
        <f>Inputs!$E$9</f>
        <v>25</v>
      </c>
      <c r="W19" t="e">
        <f ca="1">IF(AND(T19&gt;0,T19=MINIFS(AL19:AQ19,AL19:AQ19,"&gt;0")),Inputs!$B$4,0)</f>
        <v>#NAME?</v>
      </c>
      <c r="X19" t="e">
        <f t="shared" ca="1" si="10"/>
        <v>#NAME?</v>
      </c>
      <c r="Y19" t="e">
        <f t="shared" ca="1" si="11"/>
        <v>#NAME?</v>
      </c>
      <c r="Z19">
        <f t="shared" si="12"/>
        <v>0</v>
      </c>
      <c r="AA19">
        <f>IF(Z19&lt;=0,0,ROUND(Z19*(Inputs!$D$10/100)/12,2))</f>
        <v>0</v>
      </c>
      <c r="AB19">
        <f>Inputs!$E$10</f>
        <v>0</v>
      </c>
      <c r="AC19" t="e">
        <f ca="1">IF(AND(Z19&gt;0,Z19=MINIFS(AL19:AQ19,AL19:AQ19,"&gt;0")),Inputs!$B$4,0)</f>
        <v>#NAME?</v>
      </c>
      <c r="AD19">
        <f t="shared" si="13"/>
        <v>0</v>
      </c>
      <c r="AE19">
        <f t="shared" si="14"/>
        <v>0</v>
      </c>
      <c r="AF19">
        <f t="shared" si="15"/>
        <v>0</v>
      </c>
      <c r="AG19">
        <f>IF(AF19&lt;=0,0,ROUND(AF19*(Inputs!$D$11/100)/12,2))</f>
        <v>0</v>
      </c>
      <c r="AH19">
        <f>Inputs!$E$11</f>
        <v>0</v>
      </c>
      <c r="AI19" t="e">
        <f ca="1">IF(AND(AF19&gt;0,AF19=MINIFS(AL19:AQ19,AL19:AQ19,"&gt;0")),Inputs!$B$4,0)</f>
        <v>#NAME?</v>
      </c>
      <c r="AJ19">
        <f t="shared" si="16"/>
        <v>0</v>
      </c>
      <c r="AK19">
        <f t="shared" si="17"/>
        <v>0</v>
      </c>
      <c r="AL19" t="e">
        <f t="shared" ca="1" si="18"/>
        <v>#NAME?</v>
      </c>
      <c r="AM19" t="e">
        <f t="shared" ca="1" si="19"/>
        <v>#NAME?</v>
      </c>
      <c r="AN19" t="e">
        <f t="shared" ca="1" si="20"/>
        <v>#NAME?</v>
      </c>
      <c r="AO19" t="e">
        <f t="shared" ca="1" si="21"/>
        <v>#NAME?</v>
      </c>
      <c r="AP19">
        <f t="shared" si="22"/>
        <v>0</v>
      </c>
      <c r="AQ19">
        <f t="shared" si="23"/>
        <v>0</v>
      </c>
    </row>
    <row r="20" spans="1:43" x14ac:dyDescent="0.25">
      <c r="A20" t="s">
        <v>73</v>
      </c>
      <c r="B20" t="e">
        <f t="shared" ca="1" si="0"/>
        <v>#NAME?</v>
      </c>
      <c r="C20" t="e">
        <f ca="1">IF(B20&lt;=0,0,ROUND(B20*(Inputs!$D$6/100)/12,2))</f>
        <v>#NAME?</v>
      </c>
      <c r="D20">
        <f>Inputs!$E$6</f>
        <v>100</v>
      </c>
      <c r="E20" t="e">
        <f ca="1">IF(AND(B20&gt;0,B20=MINIFS(AL20:AQ20,AL20:AQ20,"&gt;0")),Inputs!$B$4,0)</f>
        <v>#NAME?</v>
      </c>
      <c r="F20" t="e">
        <f t="shared" ca="1" si="1"/>
        <v>#NAME?</v>
      </c>
      <c r="G20" t="e">
        <f t="shared" ca="1" si="2"/>
        <v>#NAME?</v>
      </c>
      <c r="H20" t="e">
        <f t="shared" ca="1" si="3"/>
        <v>#NAME?</v>
      </c>
      <c r="I20" t="e">
        <f ca="1">IF(H20&lt;=0,0,ROUND(H20*(Inputs!$D$7/100)/12,2))</f>
        <v>#NAME?</v>
      </c>
      <c r="J20">
        <f>Inputs!$E$7</f>
        <v>250</v>
      </c>
      <c r="K20" t="e">
        <f ca="1">IF(AND(H20&gt;0,H20=MINIFS(AL20:AQ20,AL20:AQ20,"&gt;0")),Inputs!$B$4,0)</f>
        <v>#NAME?</v>
      </c>
      <c r="L20" t="e">
        <f t="shared" ca="1" si="4"/>
        <v>#NAME?</v>
      </c>
      <c r="M20" t="e">
        <f t="shared" ca="1" si="5"/>
        <v>#NAME?</v>
      </c>
      <c r="N20" t="e">
        <f t="shared" ca="1" si="6"/>
        <v>#NAME?</v>
      </c>
      <c r="O20" t="e">
        <f ca="1">IF(N20&lt;=0,0,ROUND(N20*(Inputs!$D$8/100)/12,2))</f>
        <v>#NAME?</v>
      </c>
      <c r="P20">
        <f>Inputs!$E$8</f>
        <v>120</v>
      </c>
      <c r="Q20" t="e">
        <f ca="1">IF(AND(N20&gt;0,N20=MINIFS(AL20:AQ20,AL20:AQ20,"&gt;0")),Inputs!$B$4,0)</f>
        <v>#NAME?</v>
      </c>
      <c r="R20" t="e">
        <f t="shared" ca="1" si="7"/>
        <v>#NAME?</v>
      </c>
      <c r="S20" t="e">
        <f t="shared" ca="1" si="8"/>
        <v>#NAME?</v>
      </c>
      <c r="T20" t="e">
        <f t="shared" ca="1" si="9"/>
        <v>#NAME?</v>
      </c>
      <c r="U20" t="e">
        <f ca="1">IF(T20&lt;=0,0,ROUND(T20*(Inputs!$D$9/100)/12,2))</f>
        <v>#NAME?</v>
      </c>
      <c r="V20">
        <f>Inputs!$E$9</f>
        <v>25</v>
      </c>
      <c r="W20" t="e">
        <f ca="1">IF(AND(T20&gt;0,T20=MINIFS(AL20:AQ20,AL20:AQ20,"&gt;0")),Inputs!$B$4,0)</f>
        <v>#NAME?</v>
      </c>
      <c r="X20" t="e">
        <f t="shared" ca="1" si="10"/>
        <v>#NAME?</v>
      </c>
      <c r="Y20" t="e">
        <f t="shared" ca="1" si="11"/>
        <v>#NAME?</v>
      </c>
      <c r="Z20">
        <f t="shared" si="12"/>
        <v>0</v>
      </c>
      <c r="AA20">
        <f>IF(Z20&lt;=0,0,ROUND(Z20*(Inputs!$D$10/100)/12,2))</f>
        <v>0</v>
      </c>
      <c r="AB20">
        <f>Inputs!$E$10</f>
        <v>0</v>
      </c>
      <c r="AC20" t="e">
        <f ca="1">IF(AND(Z20&gt;0,Z20=MINIFS(AL20:AQ20,AL20:AQ20,"&gt;0")),Inputs!$B$4,0)</f>
        <v>#NAME?</v>
      </c>
      <c r="AD20">
        <f t="shared" si="13"/>
        <v>0</v>
      </c>
      <c r="AE20">
        <f t="shared" si="14"/>
        <v>0</v>
      </c>
      <c r="AF20">
        <f t="shared" si="15"/>
        <v>0</v>
      </c>
      <c r="AG20">
        <f>IF(AF20&lt;=0,0,ROUND(AF20*(Inputs!$D$11/100)/12,2))</f>
        <v>0</v>
      </c>
      <c r="AH20">
        <f>Inputs!$E$11</f>
        <v>0</v>
      </c>
      <c r="AI20" t="e">
        <f ca="1">IF(AND(AF20&gt;0,AF20=MINIFS(AL20:AQ20,AL20:AQ20,"&gt;0")),Inputs!$B$4,0)</f>
        <v>#NAME?</v>
      </c>
      <c r="AJ20">
        <f t="shared" si="16"/>
        <v>0</v>
      </c>
      <c r="AK20">
        <f t="shared" si="17"/>
        <v>0</v>
      </c>
      <c r="AL20" t="e">
        <f t="shared" ca="1" si="18"/>
        <v>#NAME?</v>
      </c>
      <c r="AM20" t="e">
        <f t="shared" ca="1" si="19"/>
        <v>#NAME?</v>
      </c>
      <c r="AN20" t="e">
        <f t="shared" ca="1" si="20"/>
        <v>#NAME?</v>
      </c>
      <c r="AO20" t="e">
        <f t="shared" ca="1" si="21"/>
        <v>#NAME?</v>
      </c>
      <c r="AP20">
        <f t="shared" si="22"/>
        <v>0</v>
      </c>
      <c r="AQ20">
        <f t="shared" si="23"/>
        <v>0</v>
      </c>
    </row>
    <row r="21" spans="1:43" x14ac:dyDescent="0.25">
      <c r="A21" t="s">
        <v>74</v>
      </c>
      <c r="B21" t="e">
        <f t="shared" ca="1" si="0"/>
        <v>#NAME?</v>
      </c>
      <c r="C21" t="e">
        <f ca="1">IF(B21&lt;=0,0,ROUND(B21*(Inputs!$D$6/100)/12,2))</f>
        <v>#NAME?</v>
      </c>
      <c r="D21">
        <f>Inputs!$E$6</f>
        <v>100</v>
      </c>
      <c r="E21" t="e">
        <f ca="1">IF(AND(B21&gt;0,B21=MINIFS(AL21:AQ21,AL21:AQ21,"&gt;0")),Inputs!$B$4,0)</f>
        <v>#NAME?</v>
      </c>
      <c r="F21" t="e">
        <f t="shared" ca="1" si="1"/>
        <v>#NAME?</v>
      </c>
      <c r="G21" t="e">
        <f t="shared" ca="1" si="2"/>
        <v>#NAME?</v>
      </c>
      <c r="H21" t="e">
        <f t="shared" ca="1" si="3"/>
        <v>#NAME?</v>
      </c>
      <c r="I21" t="e">
        <f ca="1">IF(H21&lt;=0,0,ROUND(H21*(Inputs!$D$7/100)/12,2))</f>
        <v>#NAME?</v>
      </c>
      <c r="J21">
        <f>Inputs!$E$7</f>
        <v>250</v>
      </c>
      <c r="K21" t="e">
        <f ca="1">IF(AND(H21&gt;0,H21=MINIFS(AL21:AQ21,AL21:AQ21,"&gt;0")),Inputs!$B$4,0)</f>
        <v>#NAME?</v>
      </c>
      <c r="L21" t="e">
        <f t="shared" ca="1" si="4"/>
        <v>#NAME?</v>
      </c>
      <c r="M21" t="e">
        <f t="shared" ca="1" si="5"/>
        <v>#NAME?</v>
      </c>
      <c r="N21" t="e">
        <f t="shared" ca="1" si="6"/>
        <v>#NAME?</v>
      </c>
      <c r="O21" t="e">
        <f ca="1">IF(N21&lt;=0,0,ROUND(N21*(Inputs!$D$8/100)/12,2))</f>
        <v>#NAME?</v>
      </c>
      <c r="P21">
        <f>Inputs!$E$8</f>
        <v>120</v>
      </c>
      <c r="Q21" t="e">
        <f ca="1">IF(AND(N21&gt;0,N21=MINIFS(AL21:AQ21,AL21:AQ21,"&gt;0")),Inputs!$B$4,0)</f>
        <v>#NAME?</v>
      </c>
      <c r="R21" t="e">
        <f t="shared" ca="1" si="7"/>
        <v>#NAME?</v>
      </c>
      <c r="S21" t="e">
        <f t="shared" ca="1" si="8"/>
        <v>#NAME?</v>
      </c>
      <c r="T21" t="e">
        <f t="shared" ca="1" si="9"/>
        <v>#NAME?</v>
      </c>
      <c r="U21" t="e">
        <f ca="1">IF(T21&lt;=0,0,ROUND(T21*(Inputs!$D$9/100)/12,2))</f>
        <v>#NAME?</v>
      </c>
      <c r="V21">
        <f>Inputs!$E$9</f>
        <v>25</v>
      </c>
      <c r="W21" t="e">
        <f ca="1">IF(AND(T21&gt;0,T21=MINIFS(AL21:AQ21,AL21:AQ21,"&gt;0")),Inputs!$B$4,0)</f>
        <v>#NAME?</v>
      </c>
      <c r="X21" t="e">
        <f t="shared" ca="1" si="10"/>
        <v>#NAME?</v>
      </c>
      <c r="Y21" t="e">
        <f t="shared" ca="1" si="11"/>
        <v>#NAME?</v>
      </c>
      <c r="Z21">
        <f t="shared" si="12"/>
        <v>0</v>
      </c>
      <c r="AA21">
        <f>IF(Z21&lt;=0,0,ROUND(Z21*(Inputs!$D$10/100)/12,2))</f>
        <v>0</v>
      </c>
      <c r="AB21">
        <f>Inputs!$E$10</f>
        <v>0</v>
      </c>
      <c r="AC21" t="e">
        <f ca="1">IF(AND(Z21&gt;0,Z21=MINIFS(AL21:AQ21,AL21:AQ21,"&gt;0")),Inputs!$B$4,0)</f>
        <v>#NAME?</v>
      </c>
      <c r="AD21">
        <f t="shared" si="13"/>
        <v>0</v>
      </c>
      <c r="AE21">
        <f t="shared" si="14"/>
        <v>0</v>
      </c>
      <c r="AF21">
        <f t="shared" si="15"/>
        <v>0</v>
      </c>
      <c r="AG21">
        <f>IF(AF21&lt;=0,0,ROUND(AF21*(Inputs!$D$11/100)/12,2))</f>
        <v>0</v>
      </c>
      <c r="AH21">
        <f>Inputs!$E$11</f>
        <v>0</v>
      </c>
      <c r="AI21" t="e">
        <f ca="1">IF(AND(AF21&gt;0,AF21=MINIFS(AL21:AQ21,AL21:AQ21,"&gt;0")),Inputs!$B$4,0)</f>
        <v>#NAME?</v>
      </c>
      <c r="AJ21">
        <f t="shared" si="16"/>
        <v>0</v>
      </c>
      <c r="AK21">
        <f t="shared" si="17"/>
        <v>0</v>
      </c>
      <c r="AL21" t="e">
        <f t="shared" ca="1" si="18"/>
        <v>#NAME?</v>
      </c>
      <c r="AM21" t="e">
        <f t="shared" ca="1" si="19"/>
        <v>#NAME?</v>
      </c>
      <c r="AN21" t="e">
        <f t="shared" ca="1" si="20"/>
        <v>#NAME?</v>
      </c>
      <c r="AO21" t="e">
        <f t="shared" ca="1" si="21"/>
        <v>#NAME?</v>
      </c>
      <c r="AP21">
        <f t="shared" si="22"/>
        <v>0</v>
      </c>
      <c r="AQ21">
        <f t="shared" si="23"/>
        <v>0</v>
      </c>
    </row>
    <row r="22" spans="1:43" x14ac:dyDescent="0.25">
      <c r="A22" t="s">
        <v>75</v>
      </c>
      <c r="B22" t="e">
        <f t="shared" ca="1" si="0"/>
        <v>#NAME?</v>
      </c>
      <c r="C22" t="e">
        <f ca="1">IF(B22&lt;=0,0,ROUND(B22*(Inputs!$D$6/100)/12,2))</f>
        <v>#NAME?</v>
      </c>
      <c r="D22">
        <f>Inputs!$E$6</f>
        <v>100</v>
      </c>
      <c r="E22" t="e">
        <f ca="1">IF(AND(B22&gt;0,B22=MINIFS(AL22:AQ22,AL22:AQ22,"&gt;0")),Inputs!$B$4,0)</f>
        <v>#NAME?</v>
      </c>
      <c r="F22" t="e">
        <f t="shared" ca="1" si="1"/>
        <v>#NAME?</v>
      </c>
      <c r="G22" t="e">
        <f t="shared" ca="1" si="2"/>
        <v>#NAME?</v>
      </c>
      <c r="H22" t="e">
        <f t="shared" ca="1" si="3"/>
        <v>#NAME?</v>
      </c>
      <c r="I22" t="e">
        <f ca="1">IF(H22&lt;=0,0,ROUND(H22*(Inputs!$D$7/100)/12,2))</f>
        <v>#NAME?</v>
      </c>
      <c r="J22">
        <f>Inputs!$E$7</f>
        <v>250</v>
      </c>
      <c r="K22" t="e">
        <f ca="1">IF(AND(H22&gt;0,H22=MINIFS(AL22:AQ22,AL22:AQ22,"&gt;0")),Inputs!$B$4,0)</f>
        <v>#NAME?</v>
      </c>
      <c r="L22" t="e">
        <f t="shared" ca="1" si="4"/>
        <v>#NAME?</v>
      </c>
      <c r="M22" t="e">
        <f t="shared" ca="1" si="5"/>
        <v>#NAME?</v>
      </c>
      <c r="N22" t="e">
        <f t="shared" ca="1" si="6"/>
        <v>#NAME?</v>
      </c>
      <c r="O22" t="e">
        <f ca="1">IF(N22&lt;=0,0,ROUND(N22*(Inputs!$D$8/100)/12,2))</f>
        <v>#NAME?</v>
      </c>
      <c r="P22">
        <f>Inputs!$E$8</f>
        <v>120</v>
      </c>
      <c r="Q22" t="e">
        <f ca="1">IF(AND(N22&gt;0,N22=MINIFS(AL22:AQ22,AL22:AQ22,"&gt;0")),Inputs!$B$4,0)</f>
        <v>#NAME?</v>
      </c>
      <c r="R22" t="e">
        <f t="shared" ca="1" si="7"/>
        <v>#NAME?</v>
      </c>
      <c r="S22" t="e">
        <f t="shared" ca="1" si="8"/>
        <v>#NAME?</v>
      </c>
      <c r="T22" t="e">
        <f t="shared" ca="1" si="9"/>
        <v>#NAME?</v>
      </c>
      <c r="U22" t="e">
        <f ca="1">IF(T22&lt;=0,0,ROUND(T22*(Inputs!$D$9/100)/12,2))</f>
        <v>#NAME?</v>
      </c>
      <c r="V22">
        <f>Inputs!$E$9</f>
        <v>25</v>
      </c>
      <c r="W22" t="e">
        <f ca="1">IF(AND(T22&gt;0,T22=MINIFS(AL22:AQ22,AL22:AQ22,"&gt;0")),Inputs!$B$4,0)</f>
        <v>#NAME?</v>
      </c>
      <c r="X22" t="e">
        <f t="shared" ca="1" si="10"/>
        <v>#NAME?</v>
      </c>
      <c r="Y22" t="e">
        <f t="shared" ca="1" si="11"/>
        <v>#NAME?</v>
      </c>
      <c r="Z22">
        <f t="shared" si="12"/>
        <v>0</v>
      </c>
      <c r="AA22">
        <f>IF(Z22&lt;=0,0,ROUND(Z22*(Inputs!$D$10/100)/12,2))</f>
        <v>0</v>
      </c>
      <c r="AB22">
        <f>Inputs!$E$10</f>
        <v>0</v>
      </c>
      <c r="AC22" t="e">
        <f ca="1">IF(AND(Z22&gt;0,Z22=MINIFS(AL22:AQ22,AL22:AQ22,"&gt;0")),Inputs!$B$4,0)</f>
        <v>#NAME?</v>
      </c>
      <c r="AD22">
        <f t="shared" si="13"/>
        <v>0</v>
      </c>
      <c r="AE22">
        <f t="shared" si="14"/>
        <v>0</v>
      </c>
      <c r="AF22">
        <f t="shared" si="15"/>
        <v>0</v>
      </c>
      <c r="AG22">
        <f>IF(AF22&lt;=0,0,ROUND(AF22*(Inputs!$D$11/100)/12,2))</f>
        <v>0</v>
      </c>
      <c r="AH22">
        <f>Inputs!$E$11</f>
        <v>0</v>
      </c>
      <c r="AI22" t="e">
        <f ca="1">IF(AND(AF22&gt;0,AF22=MINIFS(AL22:AQ22,AL22:AQ22,"&gt;0")),Inputs!$B$4,0)</f>
        <v>#NAME?</v>
      </c>
      <c r="AJ22">
        <f t="shared" si="16"/>
        <v>0</v>
      </c>
      <c r="AK22">
        <f t="shared" si="17"/>
        <v>0</v>
      </c>
      <c r="AL22" t="e">
        <f t="shared" ca="1" si="18"/>
        <v>#NAME?</v>
      </c>
      <c r="AM22" t="e">
        <f t="shared" ca="1" si="19"/>
        <v>#NAME?</v>
      </c>
      <c r="AN22" t="e">
        <f t="shared" ca="1" si="20"/>
        <v>#NAME?</v>
      </c>
      <c r="AO22" t="e">
        <f t="shared" ca="1" si="21"/>
        <v>#NAME?</v>
      </c>
      <c r="AP22">
        <f t="shared" si="22"/>
        <v>0</v>
      </c>
      <c r="AQ22">
        <f t="shared" si="23"/>
        <v>0</v>
      </c>
    </row>
    <row r="23" spans="1:43" x14ac:dyDescent="0.25">
      <c r="A23" t="s">
        <v>76</v>
      </c>
      <c r="B23" t="e">
        <f t="shared" ca="1" si="0"/>
        <v>#NAME?</v>
      </c>
      <c r="C23" t="e">
        <f ca="1">IF(B23&lt;=0,0,ROUND(B23*(Inputs!$D$6/100)/12,2))</f>
        <v>#NAME?</v>
      </c>
      <c r="D23">
        <f>Inputs!$E$6</f>
        <v>100</v>
      </c>
      <c r="E23" t="e">
        <f ca="1">IF(AND(B23&gt;0,B23=MINIFS(AL23:AQ23,AL23:AQ23,"&gt;0")),Inputs!$B$4,0)</f>
        <v>#NAME?</v>
      </c>
      <c r="F23" t="e">
        <f t="shared" ca="1" si="1"/>
        <v>#NAME?</v>
      </c>
      <c r="G23" t="e">
        <f t="shared" ca="1" si="2"/>
        <v>#NAME?</v>
      </c>
      <c r="H23" t="e">
        <f t="shared" ca="1" si="3"/>
        <v>#NAME?</v>
      </c>
      <c r="I23" t="e">
        <f ca="1">IF(H23&lt;=0,0,ROUND(H23*(Inputs!$D$7/100)/12,2))</f>
        <v>#NAME?</v>
      </c>
      <c r="J23">
        <f>Inputs!$E$7</f>
        <v>250</v>
      </c>
      <c r="K23" t="e">
        <f ca="1">IF(AND(H23&gt;0,H23=MINIFS(AL23:AQ23,AL23:AQ23,"&gt;0")),Inputs!$B$4,0)</f>
        <v>#NAME?</v>
      </c>
      <c r="L23" t="e">
        <f t="shared" ca="1" si="4"/>
        <v>#NAME?</v>
      </c>
      <c r="M23" t="e">
        <f t="shared" ca="1" si="5"/>
        <v>#NAME?</v>
      </c>
      <c r="N23" t="e">
        <f t="shared" ca="1" si="6"/>
        <v>#NAME?</v>
      </c>
      <c r="O23" t="e">
        <f ca="1">IF(N23&lt;=0,0,ROUND(N23*(Inputs!$D$8/100)/12,2))</f>
        <v>#NAME?</v>
      </c>
      <c r="P23">
        <f>Inputs!$E$8</f>
        <v>120</v>
      </c>
      <c r="Q23" t="e">
        <f ca="1">IF(AND(N23&gt;0,N23=MINIFS(AL23:AQ23,AL23:AQ23,"&gt;0")),Inputs!$B$4,0)</f>
        <v>#NAME?</v>
      </c>
      <c r="R23" t="e">
        <f t="shared" ca="1" si="7"/>
        <v>#NAME?</v>
      </c>
      <c r="S23" t="e">
        <f t="shared" ca="1" si="8"/>
        <v>#NAME?</v>
      </c>
      <c r="T23" t="e">
        <f t="shared" ca="1" si="9"/>
        <v>#NAME?</v>
      </c>
      <c r="U23" t="e">
        <f ca="1">IF(T23&lt;=0,0,ROUND(T23*(Inputs!$D$9/100)/12,2))</f>
        <v>#NAME?</v>
      </c>
      <c r="V23">
        <f>Inputs!$E$9</f>
        <v>25</v>
      </c>
      <c r="W23" t="e">
        <f ca="1">IF(AND(T23&gt;0,T23=MINIFS(AL23:AQ23,AL23:AQ23,"&gt;0")),Inputs!$B$4,0)</f>
        <v>#NAME?</v>
      </c>
      <c r="X23" t="e">
        <f t="shared" ca="1" si="10"/>
        <v>#NAME?</v>
      </c>
      <c r="Y23" t="e">
        <f t="shared" ca="1" si="11"/>
        <v>#NAME?</v>
      </c>
      <c r="Z23">
        <f t="shared" si="12"/>
        <v>0</v>
      </c>
      <c r="AA23">
        <f>IF(Z23&lt;=0,0,ROUND(Z23*(Inputs!$D$10/100)/12,2))</f>
        <v>0</v>
      </c>
      <c r="AB23">
        <f>Inputs!$E$10</f>
        <v>0</v>
      </c>
      <c r="AC23" t="e">
        <f ca="1">IF(AND(Z23&gt;0,Z23=MINIFS(AL23:AQ23,AL23:AQ23,"&gt;0")),Inputs!$B$4,0)</f>
        <v>#NAME?</v>
      </c>
      <c r="AD23">
        <f t="shared" si="13"/>
        <v>0</v>
      </c>
      <c r="AE23">
        <f t="shared" si="14"/>
        <v>0</v>
      </c>
      <c r="AF23">
        <f t="shared" si="15"/>
        <v>0</v>
      </c>
      <c r="AG23">
        <f>IF(AF23&lt;=0,0,ROUND(AF23*(Inputs!$D$11/100)/12,2))</f>
        <v>0</v>
      </c>
      <c r="AH23">
        <f>Inputs!$E$11</f>
        <v>0</v>
      </c>
      <c r="AI23" t="e">
        <f ca="1">IF(AND(AF23&gt;0,AF23=MINIFS(AL23:AQ23,AL23:AQ23,"&gt;0")),Inputs!$B$4,0)</f>
        <v>#NAME?</v>
      </c>
      <c r="AJ23">
        <f t="shared" si="16"/>
        <v>0</v>
      </c>
      <c r="AK23">
        <f t="shared" si="17"/>
        <v>0</v>
      </c>
      <c r="AL23" t="e">
        <f t="shared" ca="1" si="18"/>
        <v>#NAME?</v>
      </c>
      <c r="AM23" t="e">
        <f t="shared" ca="1" si="19"/>
        <v>#NAME?</v>
      </c>
      <c r="AN23" t="e">
        <f t="shared" ca="1" si="20"/>
        <v>#NAME?</v>
      </c>
      <c r="AO23" t="e">
        <f t="shared" ca="1" si="21"/>
        <v>#NAME?</v>
      </c>
      <c r="AP23">
        <f t="shared" si="22"/>
        <v>0</v>
      </c>
      <c r="AQ23">
        <f t="shared" si="23"/>
        <v>0</v>
      </c>
    </row>
    <row r="24" spans="1:43" x14ac:dyDescent="0.25">
      <c r="A24" t="s">
        <v>77</v>
      </c>
      <c r="B24" t="e">
        <f t="shared" ca="1" si="0"/>
        <v>#NAME?</v>
      </c>
      <c r="C24" t="e">
        <f ca="1">IF(B24&lt;=0,0,ROUND(B24*(Inputs!$D$6/100)/12,2))</f>
        <v>#NAME?</v>
      </c>
      <c r="D24">
        <f>Inputs!$E$6</f>
        <v>100</v>
      </c>
      <c r="E24" t="e">
        <f ca="1">IF(AND(B24&gt;0,B24=MINIFS(AL24:AQ24,AL24:AQ24,"&gt;0")),Inputs!$B$4,0)</f>
        <v>#NAME?</v>
      </c>
      <c r="F24" t="e">
        <f t="shared" ca="1" si="1"/>
        <v>#NAME?</v>
      </c>
      <c r="G24" t="e">
        <f t="shared" ca="1" si="2"/>
        <v>#NAME?</v>
      </c>
      <c r="H24" t="e">
        <f t="shared" ca="1" si="3"/>
        <v>#NAME?</v>
      </c>
      <c r="I24" t="e">
        <f ca="1">IF(H24&lt;=0,0,ROUND(H24*(Inputs!$D$7/100)/12,2))</f>
        <v>#NAME?</v>
      </c>
      <c r="J24">
        <f>Inputs!$E$7</f>
        <v>250</v>
      </c>
      <c r="K24" t="e">
        <f ca="1">IF(AND(H24&gt;0,H24=MINIFS(AL24:AQ24,AL24:AQ24,"&gt;0")),Inputs!$B$4,0)</f>
        <v>#NAME?</v>
      </c>
      <c r="L24" t="e">
        <f t="shared" ca="1" si="4"/>
        <v>#NAME?</v>
      </c>
      <c r="M24" t="e">
        <f t="shared" ca="1" si="5"/>
        <v>#NAME?</v>
      </c>
      <c r="N24" t="e">
        <f t="shared" ca="1" si="6"/>
        <v>#NAME?</v>
      </c>
      <c r="O24" t="e">
        <f ca="1">IF(N24&lt;=0,0,ROUND(N24*(Inputs!$D$8/100)/12,2))</f>
        <v>#NAME?</v>
      </c>
      <c r="P24">
        <f>Inputs!$E$8</f>
        <v>120</v>
      </c>
      <c r="Q24" t="e">
        <f ca="1">IF(AND(N24&gt;0,N24=MINIFS(AL24:AQ24,AL24:AQ24,"&gt;0")),Inputs!$B$4,0)</f>
        <v>#NAME?</v>
      </c>
      <c r="R24" t="e">
        <f t="shared" ca="1" si="7"/>
        <v>#NAME?</v>
      </c>
      <c r="S24" t="e">
        <f t="shared" ca="1" si="8"/>
        <v>#NAME?</v>
      </c>
      <c r="T24" t="e">
        <f t="shared" ca="1" si="9"/>
        <v>#NAME?</v>
      </c>
      <c r="U24" t="e">
        <f ca="1">IF(T24&lt;=0,0,ROUND(T24*(Inputs!$D$9/100)/12,2))</f>
        <v>#NAME?</v>
      </c>
      <c r="V24">
        <f>Inputs!$E$9</f>
        <v>25</v>
      </c>
      <c r="W24" t="e">
        <f ca="1">IF(AND(T24&gt;0,T24=MINIFS(AL24:AQ24,AL24:AQ24,"&gt;0")),Inputs!$B$4,0)</f>
        <v>#NAME?</v>
      </c>
      <c r="X24" t="e">
        <f t="shared" ca="1" si="10"/>
        <v>#NAME?</v>
      </c>
      <c r="Y24" t="e">
        <f t="shared" ca="1" si="11"/>
        <v>#NAME?</v>
      </c>
      <c r="Z24">
        <f t="shared" si="12"/>
        <v>0</v>
      </c>
      <c r="AA24">
        <f>IF(Z24&lt;=0,0,ROUND(Z24*(Inputs!$D$10/100)/12,2))</f>
        <v>0</v>
      </c>
      <c r="AB24">
        <f>Inputs!$E$10</f>
        <v>0</v>
      </c>
      <c r="AC24" t="e">
        <f ca="1">IF(AND(Z24&gt;0,Z24=MINIFS(AL24:AQ24,AL24:AQ24,"&gt;0")),Inputs!$B$4,0)</f>
        <v>#NAME?</v>
      </c>
      <c r="AD24">
        <f t="shared" si="13"/>
        <v>0</v>
      </c>
      <c r="AE24">
        <f t="shared" si="14"/>
        <v>0</v>
      </c>
      <c r="AF24">
        <f t="shared" si="15"/>
        <v>0</v>
      </c>
      <c r="AG24">
        <f>IF(AF24&lt;=0,0,ROUND(AF24*(Inputs!$D$11/100)/12,2))</f>
        <v>0</v>
      </c>
      <c r="AH24">
        <f>Inputs!$E$11</f>
        <v>0</v>
      </c>
      <c r="AI24" t="e">
        <f ca="1">IF(AND(AF24&gt;0,AF24=MINIFS(AL24:AQ24,AL24:AQ24,"&gt;0")),Inputs!$B$4,0)</f>
        <v>#NAME?</v>
      </c>
      <c r="AJ24">
        <f t="shared" si="16"/>
        <v>0</v>
      </c>
      <c r="AK24">
        <f t="shared" si="17"/>
        <v>0</v>
      </c>
      <c r="AL24" t="e">
        <f t="shared" ca="1" si="18"/>
        <v>#NAME?</v>
      </c>
      <c r="AM24" t="e">
        <f t="shared" ca="1" si="19"/>
        <v>#NAME?</v>
      </c>
      <c r="AN24" t="e">
        <f t="shared" ca="1" si="20"/>
        <v>#NAME?</v>
      </c>
      <c r="AO24" t="e">
        <f t="shared" ca="1" si="21"/>
        <v>#NAME?</v>
      </c>
      <c r="AP24">
        <f t="shared" si="22"/>
        <v>0</v>
      </c>
      <c r="AQ24">
        <f t="shared" si="23"/>
        <v>0</v>
      </c>
    </row>
    <row r="25" spans="1:43" x14ac:dyDescent="0.25">
      <c r="A25" t="s">
        <v>78</v>
      </c>
      <c r="B25" t="e">
        <f t="shared" ca="1" si="0"/>
        <v>#NAME?</v>
      </c>
      <c r="C25" t="e">
        <f ca="1">IF(B25&lt;=0,0,ROUND(B25*(Inputs!$D$6/100)/12,2))</f>
        <v>#NAME?</v>
      </c>
      <c r="D25">
        <f>Inputs!$E$6</f>
        <v>100</v>
      </c>
      <c r="E25" t="e">
        <f ca="1">IF(AND(B25&gt;0,B25=MINIFS(AL25:AQ25,AL25:AQ25,"&gt;0")),Inputs!$B$4,0)</f>
        <v>#NAME?</v>
      </c>
      <c r="F25" t="e">
        <f t="shared" ca="1" si="1"/>
        <v>#NAME?</v>
      </c>
      <c r="G25" t="e">
        <f t="shared" ca="1" si="2"/>
        <v>#NAME?</v>
      </c>
      <c r="H25" t="e">
        <f t="shared" ca="1" si="3"/>
        <v>#NAME?</v>
      </c>
      <c r="I25" t="e">
        <f ca="1">IF(H25&lt;=0,0,ROUND(H25*(Inputs!$D$7/100)/12,2))</f>
        <v>#NAME?</v>
      </c>
      <c r="J25">
        <f>Inputs!$E$7</f>
        <v>250</v>
      </c>
      <c r="K25" t="e">
        <f ca="1">IF(AND(H25&gt;0,H25=MINIFS(AL25:AQ25,AL25:AQ25,"&gt;0")),Inputs!$B$4,0)</f>
        <v>#NAME?</v>
      </c>
      <c r="L25" t="e">
        <f t="shared" ca="1" si="4"/>
        <v>#NAME?</v>
      </c>
      <c r="M25" t="e">
        <f t="shared" ca="1" si="5"/>
        <v>#NAME?</v>
      </c>
      <c r="N25" t="e">
        <f t="shared" ca="1" si="6"/>
        <v>#NAME?</v>
      </c>
      <c r="O25" t="e">
        <f ca="1">IF(N25&lt;=0,0,ROUND(N25*(Inputs!$D$8/100)/12,2))</f>
        <v>#NAME?</v>
      </c>
      <c r="P25">
        <f>Inputs!$E$8</f>
        <v>120</v>
      </c>
      <c r="Q25" t="e">
        <f ca="1">IF(AND(N25&gt;0,N25=MINIFS(AL25:AQ25,AL25:AQ25,"&gt;0")),Inputs!$B$4,0)</f>
        <v>#NAME?</v>
      </c>
      <c r="R25" t="e">
        <f t="shared" ca="1" si="7"/>
        <v>#NAME?</v>
      </c>
      <c r="S25" t="e">
        <f t="shared" ca="1" si="8"/>
        <v>#NAME?</v>
      </c>
      <c r="T25" t="e">
        <f t="shared" ca="1" si="9"/>
        <v>#NAME?</v>
      </c>
      <c r="U25" t="e">
        <f ca="1">IF(T25&lt;=0,0,ROUND(T25*(Inputs!$D$9/100)/12,2))</f>
        <v>#NAME?</v>
      </c>
      <c r="V25">
        <f>Inputs!$E$9</f>
        <v>25</v>
      </c>
      <c r="W25" t="e">
        <f ca="1">IF(AND(T25&gt;0,T25=MINIFS(AL25:AQ25,AL25:AQ25,"&gt;0")),Inputs!$B$4,0)</f>
        <v>#NAME?</v>
      </c>
      <c r="X25" t="e">
        <f t="shared" ca="1" si="10"/>
        <v>#NAME?</v>
      </c>
      <c r="Y25" t="e">
        <f t="shared" ca="1" si="11"/>
        <v>#NAME?</v>
      </c>
      <c r="Z25">
        <f t="shared" si="12"/>
        <v>0</v>
      </c>
      <c r="AA25">
        <f>IF(Z25&lt;=0,0,ROUND(Z25*(Inputs!$D$10/100)/12,2))</f>
        <v>0</v>
      </c>
      <c r="AB25">
        <f>Inputs!$E$10</f>
        <v>0</v>
      </c>
      <c r="AC25" t="e">
        <f ca="1">IF(AND(Z25&gt;0,Z25=MINIFS(AL25:AQ25,AL25:AQ25,"&gt;0")),Inputs!$B$4,0)</f>
        <v>#NAME?</v>
      </c>
      <c r="AD25">
        <f t="shared" si="13"/>
        <v>0</v>
      </c>
      <c r="AE25">
        <f t="shared" si="14"/>
        <v>0</v>
      </c>
      <c r="AF25">
        <f t="shared" si="15"/>
        <v>0</v>
      </c>
      <c r="AG25">
        <f>IF(AF25&lt;=0,0,ROUND(AF25*(Inputs!$D$11/100)/12,2))</f>
        <v>0</v>
      </c>
      <c r="AH25">
        <f>Inputs!$E$11</f>
        <v>0</v>
      </c>
      <c r="AI25" t="e">
        <f ca="1">IF(AND(AF25&gt;0,AF25=MINIFS(AL25:AQ25,AL25:AQ25,"&gt;0")),Inputs!$B$4,0)</f>
        <v>#NAME?</v>
      </c>
      <c r="AJ25">
        <f t="shared" si="16"/>
        <v>0</v>
      </c>
      <c r="AK25">
        <f t="shared" si="17"/>
        <v>0</v>
      </c>
      <c r="AL25" t="e">
        <f t="shared" ca="1" si="18"/>
        <v>#NAME?</v>
      </c>
      <c r="AM25" t="e">
        <f t="shared" ca="1" si="19"/>
        <v>#NAME?</v>
      </c>
      <c r="AN25" t="e">
        <f t="shared" ca="1" si="20"/>
        <v>#NAME?</v>
      </c>
      <c r="AO25" t="e">
        <f t="shared" ca="1" si="21"/>
        <v>#NAME?</v>
      </c>
      <c r="AP25">
        <f t="shared" si="22"/>
        <v>0</v>
      </c>
      <c r="AQ25">
        <f t="shared" si="23"/>
        <v>0</v>
      </c>
    </row>
    <row r="26" spans="1:43" x14ac:dyDescent="0.25">
      <c r="A26" t="s">
        <v>79</v>
      </c>
      <c r="B26" t="e">
        <f t="shared" ca="1" si="0"/>
        <v>#NAME?</v>
      </c>
      <c r="C26" t="e">
        <f ca="1">IF(B26&lt;=0,0,ROUND(B26*(Inputs!$D$6/100)/12,2))</f>
        <v>#NAME?</v>
      </c>
      <c r="D26">
        <f>Inputs!$E$6</f>
        <v>100</v>
      </c>
      <c r="E26" t="e">
        <f ca="1">IF(AND(B26&gt;0,B26=MINIFS(AL26:AQ26,AL26:AQ26,"&gt;0")),Inputs!$B$4,0)</f>
        <v>#NAME?</v>
      </c>
      <c r="F26" t="e">
        <f t="shared" ca="1" si="1"/>
        <v>#NAME?</v>
      </c>
      <c r="G26" t="e">
        <f t="shared" ca="1" si="2"/>
        <v>#NAME?</v>
      </c>
      <c r="H26" t="e">
        <f t="shared" ca="1" si="3"/>
        <v>#NAME?</v>
      </c>
      <c r="I26" t="e">
        <f ca="1">IF(H26&lt;=0,0,ROUND(H26*(Inputs!$D$7/100)/12,2))</f>
        <v>#NAME?</v>
      </c>
      <c r="J26">
        <f>Inputs!$E$7</f>
        <v>250</v>
      </c>
      <c r="K26" t="e">
        <f ca="1">IF(AND(H26&gt;0,H26=MINIFS(AL26:AQ26,AL26:AQ26,"&gt;0")),Inputs!$B$4,0)</f>
        <v>#NAME?</v>
      </c>
      <c r="L26" t="e">
        <f t="shared" ca="1" si="4"/>
        <v>#NAME?</v>
      </c>
      <c r="M26" t="e">
        <f t="shared" ca="1" si="5"/>
        <v>#NAME?</v>
      </c>
      <c r="N26" t="e">
        <f t="shared" ca="1" si="6"/>
        <v>#NAME?</v>
      </c>
      <c r="O26" t="e">
        <f ca="1">IF(N26&lt;=0,0,ROUND(N26*(Inputs!$D$8/100)/12,2))</f>
        <v>#NAME?</v>
      </c>
      <c r="P26">
        <f>Inputs!$E$8</f>
        <v>120</v>
      </c>
      <c r="Q26" t="e">
        <f ca="1">IF(AND(N26&gt;0,N26=MINIFS(AL26:AQ26,AL26:AQ26,"&gt;0")),Inputs!$B$4,0)</f>
        <v>#NAME?</v>
      </c>
      <c r="R26" t="e">
        <f t="shared" ca="1" si="7"/>
        <v>#NAME?</v>
      </c>
      <c r="S26" t="e">
        <f t="shared" ca="1" si="8"/>
        <v>#NAME?</v>
      </c>
      <c r="T26" t="e">
        <f t="shared" ca="1" si="9"/>
        <v>#NAME?</v>
      </c>
      <c r="U26" t="e">
        <f ca="1">IF(T26&lt;=0,0,ROUND(T26*(Inputs!$D$9/100)/12,2))</f>
        <v>#NAME?</v>
      </c>
      <c r="V26">
        <f>Inputs!$E$9</f>
        <v>25</v>
      </c>
      <c r="W26" t="e">
        <f ca="1">IF(AND(T26&gt;0,T26=MINIFS(AL26:AQ26,AL26:AQ26,"&gt;0")),Inputs!$B$4,0)</f>
        <v>#NAME?</v>
      </c>
      <c r="X26" t="e">
        <f t="shared" ca="1" si="10"/>
        <v>#NAME?</v>
      </c>
      <c r="Y26" t="e">
        <f t="shared" ca="1" si="11"/>
        <v>#NAME?</v>
      </c>
      <c r="Z26">
        <f t="shared" si="12"/>
        <v>0</v>
      </c>
      <c r="AA26">
        <f>IF(Z26&lt;=0,0,ROUND(Z26*(Inputs!$D$10/100)/12,2))</f>
        <v>0</v>
      </c>
      <c r="AB26">
        <f>Inputs!$E$10</f>
        <v>0</v>
      </c>
      <c r="AC26" t="e">
        <f ca="1">IF(AND(Z26&gt;0,Z26=MINIFS(AL26:AQ26,AL26:AQ26,"&gt;0")),Inputs!$B$4,0)</f>
        <v>#NAME?</v>
      </c>
      <c r="AD26">
        <f t="shared" si="13"/>
        <v>0</v>
      </c>
      <c r="AE26">
        <f t="shared" si="14"/>
        <v>0</v>
      </c>
      <c r="AF26">
        <f t="shared" si="15"/>
        <v>0</v>
      </c>
      <c r="AG26">
        <f>IF(AF26&lt;=0,0,ROUND(AF26*(Inputs!$D$11/100)/12,2))</f>
        <v>0</v>
      </c>
      <c r="AH26">
        <f>Inputs!$E$11</f>
        <v>0</v>
      </c>
      <c r="AI26" t="e">
        <f ca="1">IF(AND(AF26&gt;0,AF26=MINIFS(AL26:AQ26,AL26:AQ26,"&gt;0")),Inputs!$B$4,0)</f>
        <v>#NAME?</v>
      </c>
      <c r="AJ26">
        <f t="shared" si="16"/>
        <v>0</v>
      </c>
      <c r="AK26">
        <f t="shared" si="17"/>
        <v>0</v>
      </c>
      <c r="AL26" t="e">
        <f t="shared" ca="1" si="18"/>
        <v>#NAME?</v>
      </c>
      <c r="AM26" t="e">
        <f t="shared" ca="1" si="19"/>
        <v>#NAME?</v>
      </c>
      <c r="AN26" t="e">
        <f t="shared" ca="1" si="20"/>
        <v>#NAME?</v>
      </c>
      <c r="AO26" t="e">
        <f t="shared" ca="1" si="21"/>
        <v>#NAME?</v>
      </c>
      <c r="AP26">
        <f t="shared" si="22"/>
        <v>0</v>
      </c>
      <c r="AQ26">
        <f t="shared" si="23"/>
        <v>0</v>
      </c>
    </row>
    <row r="27" spans="1:43" x14ac:dyDescent="0.25">
      <c r="A27" t="s">
        <v>80</v>
      </c>
      <c r="B27" t="e">
        <f t="shared" ca="1" si="0"/>
        <v>#NAME?</v>
      </c>
      <c r="C27" t="e">
        <f ca="1">IF(B27&lt;=0,0,ROUND(B27*(Inputs!$D$6/100)/12,2))</f>
        <v>#NAME?</v>
      </c>
      <c r="D27">
        <f>Inputs!$E$6</f>
        <v>100</v>
      </c>
      <c r="E27" t="e">
        <f ca="1">IF(AND(B27&gt;0,B27=MINIFS(AL27:AQ27,AL27:AQ27,"&gt;0")),Inputs!$B$4,0)</f>
        <v>#NAME?</v>
      </c>
      <c r="F27" t="e">
        <f t="shared" ca="1" si="1"/>
        <v>#NAME?</v>
      </c>
      <c r="G27" t="e">
        <f t="shared" ca="1" si="2"/>
        <v>#NAME?</v>
      </c>
      <c r="H27" t="e">
        <f t="shared" ca="1" si="3"/>
        <v>#NAME?</v>
      </c>
      <c r="I27" t="e">
        <f ca="1">IF(H27&lt;=0,0,ROUND(H27*(Inputs!$D$7/100)/12,2))</f>
        <v>#NAME?</v>
      </c>
      <c r="J27">
        <f>Inputs!$E$7</f>
        <v>250</v>
      </c>
      <c r="K27" t="e">
        <f ca="1">IF(AND(H27&gt;0,H27=MINIFS(AL27:AQ27,AL27:AQ27,"&gt;0")),Inputs!$B$4,0)</f>
        <v>#NAME?</v>
      </c>
      <c r="L27" t="e">
        <f t="shared" ca="1" si="4"/>
        <v>#NAME?</v>
      </c>
      <c r="M27" t="e">
        <f t="shared" ca="1" si="5"/>
        <v>#NAME?</v>
      </c>
      <c r="N27" t="e">
        <f t="shared" ca="1" si="6"/>
        <v>#NAME?</v>
      </c>
      <c r="O27" t="e">
        <f ca="1">IF(N27&lt;=0,0,ROUND(N27*(Inputs!$D$8/100)/12,2))</f>
        <v>#NAME?</v>
      </c>
      <c r="P27">
        <f>Inputs!$E$8</f>
        <v>120</v>
      </c>
      <c r="Q27" t="e">
        <f ca="1">IF(AND(N27&gt;0,N27=MINIFS(AL27:AQ27,AL27:AQ27,"&gt;0")),Inputs!$B$4,0)</f>
        <v>#NAME?</v>
      </c>
      <c r="R27" t="e">
        <f t="shared" ca="1" si="7"/>
        <v>#NAME?</v>
      </c>
      <c r="S27" t="e">
        <f t="shared" ca="1" si="8"/>
        <v>#NAME?</v>
      </c>
      <c r="T27" t="e">
        <f t="shared" ca="1" si="9"/>
        <v>#NAME?</v>
      </c>
      <c r="U27" t="e">
        <f ca="1">IF(T27&lt;=0,0,ROUND(T27*(Inputs!$D$9/100)/12,2))</f>
        <v>#NAME?</v>
      </c>
      <c r="V27">
        <f>Inputs!$E$9</f>
        <v>25</v>
      </c>
      <c r="W27" t="e">
        <f ca="1">IF(AND(T27&gt;0,T27=MINIFS(AL27:AQ27,AL27:AQ27,"&gt;0")),Inputs!$B$4,0)</f>
        <v>#NAME?</v>
      </c>
      <c r="X27" t="e">
        <f t="shared" ca="1" si="10"/>
        <v>#NAME?</v>
      </c>
      <c r="Y27" t="e">
        <f t="shared" ca="1" si="11"/>
        <v>#NAME?</v>
      </c>
      <c r="Z27">
        <f t="shared" si="12"/>
        <v>0</v>
      </c>
      <c r="AA27">
        <f>IF(Z27&lt;=0,0,ROUND(Z27*(Inputs!$D$10/100)/12,2))</f>
        <v>0</v>
      </c>
      <c r="AB27">
        <f>Inputs!$E$10</f>
        <v>0</v>
      </c>
      <c r="AC27" t="e">
        <f ca="1">IF(AND(Z27&gt;0,Z27=MINIFS(AL27:AQ27,AL27:AQ27,"&gt;0")),Inputs!$B$4,0)</f>
        <v>#NAME?</v>
      </c>
      <c r="AD27">
        <f t="shared" si="13"/>
        <v>0</v>
      </c>
      <c r="AE27">
        <f t="shared" si="14"/>
        <v>0</v>
      </c>
      <c r="AF27">
        <f t="shared" si="15"/>
        <v>0</v>
      </c>
      <c r="AG27">
        <f>IF(AF27&lt;=0,0,ROUND(AF27*(Inputs!$D$11/100)/12,2))</f>
        <v>0</v>
      </c>
      <c r="AH27">
        <f>Inputs!$E$11</f>
        <v>0</v>
      </c>
      <c r="AI27" t="e">
        <f ca="1">IF(AND(AF27&gt;0,AF27=MINIFS(AL27:AQ27,AL27:AQ27,"&gt;0")),Inputs!$B$4,0)</f>
        <v>#NAME?</v>
      </c>
      <c r="AJ27">
        <f t="shared" si="16"/>
        <v>0</v>
      </c>
      <c r="AK27">
        <f t="shared" si="17"/>
        <v>0</v>
      </c>
      <c r="AL27" t="e">
        <f t="shared" ca="1" si="18"/>
        <v>#NAME?</v>
      </c>
      <c r="AM27" t="e">
        <f t="shared" ca="1" si="19"/>
        <v>#NAME?</v>
      </c>
      <c r="AN27" t="e">
        <f t="shared" ca="1" si="20"/>
        <v>#NAME?</v>
      </c>
      <c r="AO27" t="e">
        <f t="shared" ca="1" si="21"/>
        <v>#NAME?</v>
      </c>
      <c r="AP27">
        <f t="shared" si="22"/>
        <v>0</v>
      </c>
      <c r="AQ27">
        <f t="shared" si="23"/>
        <v>0</v>
      </c>
    </row>
    <row r="28" spans="1:43" x14ac:dyDescent="0.25">
      <c r="A28" t="s">
        <v>81</v>
      </c>
      <c r="B28" t="e">
        <f t="shared" ca="1" si="0"/>
        <v>#NAME?</v>
      </c>
      <c r="C28" t="e">
        <f ca="1">IF(B28&lt;=0,0,ROUND(B28*(Inputs!$D$6/100)/12,2))</f>
        <v>#NAME?</v>
      </c>
      <c r="D28">
        <f>Inputs!$E$6</f>
        <v>100</v>
      </c>
      <c r="E28" t="e">
        <f ca="1">IF(AND(B28&gt;0,B28=MINIFS(AL28:AQ28,AL28:AQ28,"&gt;0")),Inputs!$B$4,0)</f>
        <v>#NAME?</v>
      </c>
      <c r="F28" t="e">
        <f t="shared" ca="1" si="1"/>
        <v>#NAME?</v>
      </c>
      <c r="G28" t="e">
        <f t="shared" ca="1" si="2"/>
        <v>#NAME?</v>
      </c>
      <c r="H28" t="e">
        <f t="shared" ca="1" si="3"/>
        <v>#NAME?</v>
      </c>
      <c r="I28" t="e">
        <f ca="1">IF(H28&lt;=0,0,ROUND(H28*(Inputs!$D$7/100)/12,2))</f>
        <v>#NAME?</v>
      </c>
      <c r="J28">
        <f>Inputs!$E$7</f>
        <v>250</v>
      </c>
      <c r="K28" t="e">
        <f ca="1">IF(AND(H28&gt;0,H28=MINIFS(AL28:AQ28,AL28:AQ28,"&gt;0")),Inputs!$B$4,0)</f>
        <v>#NAME?</v>
      </c>
      <c r="L28" t="e">
        <f t="shared" ca="1" si="4"/>
        <v>#NAME?</v>
      </c>
      <c r="M28" t="e">
        <f t="shared" ca="1" si="5"/>
        <v>#NAME?</v>
      </c>
      <c r="N28" t="e">
        <f t="shared" ca="1" si="6"/>
        <v>#NAME?</v>
      </c>
      <c r="O28" t="e">
        <f ca="1">IF(N28&lt;=0,0,ROUND(N28*(Inputs!$D$8/100)/12,2))</f>
        <v>#NAME?</v>
      </c>
      <c r="P28">
        <f>Inputs!$E$8</f>
        <v>120</v>
      </c>
      <c r="Q28" t="e">
        <f ca="1">IF(AND(N28&gt;0,N28=MINIFS(AL28:AQ28,AL28:AQ28,"&gt;0")),Inputs!$B$4,0)</f>
        <v>#NAME?</v>
      </c>
      <c r="R28" t="e">
        <f t="shared" ca="1" si="7"/>
        <v>#NAME?</v>
      </c>
      <c r="S28" t="e">
        <f t="shared" ca="1" si="8"/>
        <v>#NAME?</v>
      </c>
      <c r="T28" t="e">
        <f t="shared" ca="1" si="9"/>
        <v>#NAME?</v>
      </c>
      <c r="U28" t="e">
        <f ca="1">IF(T28&lt;=0,0,ROUND(T28*(Inputs!$D$9/100)/12,2))</f>
        <v>#NAME?</v>
      </c>
      <c r="V28">
        <f>Inputs!$E$9</f>
        <v>25</v>
      </c>
      <c r="W28" t="e">
        <f ca="1">IF(AND(T28&gt;0,T28=MINIFS(AL28:AQ28,AL28:AQ28,"&gt;0")),Inputs!$B$4,0)</f>
        <v>#NAME?</v>
      </c>
      <c r="X28" t="e">
        <f t="shared" ca="1" si="10"/>
        <v>#NAME?</v>
      </c>
      <c r="Y28" t="e">
        <f t="shared" ca="1" si="11"/>
        <v>#NAME?</v>
      </c>
      <c r="Z28">
        <f t="shared" si="12"/>
        <v>0</v>
      </c>
      <c r="AA28">
        <f>IF(Z28&lt;=0,0,ROUND(Z28*(Inputs!$D$10/100)/12,2))</f>
        <v>0</v>
      </c>
      <c r="AB28">
        <f>Inputs!$E$10</f>
        <v>0</v>
      </c>
      <c r="AC28" t="e">
        <f ca="1">IF(AND(Z28&gt;0,Z28=MINIFS(AL28:AQ28,AL28:AQ28,"&gt;0")),Inputs!$B$4,0)</f>
        <v>#NAME?</v>
      </c>
      <c r="AD28">
        <f t="shared" si="13"/>
        <v>0</v>
      </c>
      <c r="AE28">
        <f t="shared" si="14"/>
        <v>0</v>
      </c>
      <c r="AF28">
        <f t="shared" si="15"/>
        <v>0</v>
      </c>
      <c r="AG28">
        <f>IF(AF28&lt;=0,0,ROUND(AF28*(Inputs!$D$11/100)/12,2))</f>
        <v>0</v>
      </c>
      <c r="AH28">
        <f>Inputs!$E$11</f>
        <v>0</v>
      </c>
      <c r="AI28" t="e">
        <f ca="1">IF(AND(AF28&gt;0,AF28=MINIFS(AL28:AQ28,AL28:AQ28,"&gt;0")),Inputs!$B$4,0)</f>
        <v>#NAME?</v>
      </c>
      <c r="AJ28">
        <f t="shared" si="16"/>
        <v>0</v>
      </c>
      <c r="AK28">
        <f t="shared" si="17"/>
        <v>0</v>
      </c>
      <c r="AL28" t="e">
        <f t="shared" ca="1" si="18"/>
        <v>#NAME?</v>
      </c>
      <c r="AM28" t="e">
        <f t="shared" ca="1" si="19"/>
        <v>#NAME?</v>
      </c>
      <c r="AN28" t="e">
        <f t="shared" ca="1" si="20"/>
        <v>#NAME?</v>
      </c>
      <c r="AO28" t="e">
        <f t="shared" ca="1" si="21"/>
        <v>#NAME?</v>
      </c>
      <c r="AP28">
        <f t="shared" si="22"/>
        <v>0</v>
      </c>
      <c r="AQ28">
        <f t="shared" si="23"/>
        <v>0</v>
      </c>
    </row>
    <row r="29" spans="1:43" x14ac:dyDescent="0.25">
      <c r="A29" t="s">
        <v>82</v>
      </c>
      <c r="B29" t="e">
        <f t="shared" ca="1" si="0"/>
        <v>#NAME?</v>
      </c>
      <c r="C29" t="e">
        <f ca="1">IF(B29&lt;=0,0,ROUND(B29*(Inputs!$D$6/100)/12,2))</f>
        <v>#NAME?</v>
      </c>
      <c r="D29">
        <f>Inputs!$E$6</f>
        <v>100</v>
      </c>
      <c r="E29" t="e">
        <f ca="1">IF(AND(B29&gt;0,B29=MINIFS(AL29:AQ29,AL29:AQ29,"&gt;0")),Inputs!$B$4,0)</f>
        <v>#NAME?</v>
      </c>
      <c r="F29" t="e">
        <f t="shared" ca="1" si="1"/>
        <v>#NAME?</v>
      </c>
      <c r="G29" t="e">
        <f t="shared" ca="1" si="2"/>
        <v>#NAME?</v>
      </c>
      <c r="H29" t="e">
        <f t="shared" ca="1" si="3"/>
        <v>#NAME?</v>
      </c>
      <c r="I29" t="e">
        <f ca="1">IF(H29&lt;=0,0,ROUND(H29*(Inputs!$D$7/100)/12,2))</f>
        <v>#NAME?</v>
      </c>
      <c r="J29">
        <f>Inputs!$E$7</f>
        <v>250</v>
      </c>
      <c r="K29" t="e">
        <f ca="1">IF(AND(H29&gt;0,H29=MINIFS(AL29:AQ29,AL29:AQ29,"&gt;0")),Inputs!$B$4,0)</f>
        <v>#NAME?</v>
      </c>
      <c r="L29" t="e">
        <f t="shared" ca="1" si="4"/>
        <v>#NAME?</v>
      </c>
      <c r="M29" t="e">
        <f t="shared" ca="1" si="5"/>
        <v>#NAME?</v>
      </c>
      <c r="N29" t="e">
        <f t="shared" ca="1" si="6"/>
        <v>#NAME?</v>
      </c>
      <c r="O29" t="e">
        <f ca="1">IF(N29&lt;=0,0,ROUND(N29*(Inputs!$D$8/100)/12,2))</f>
        <v>#NAME?</v>
      </c>
      <c r="P29">
        <f>Inputs!$E$8</f>
        <v>120</v>
      </c>
      <c r="Q29" t="e">
        <f ca="1">IF(AND(N29&gt;0,N29=MINIFS(AL29:AQ29,AL29:AQ29,"&gt;0")),Inputs!$B$4,0)</f>
        <v>#NAME?</v>
      </c>
      <c r="R29" t="e">
        <f t="shared" ca="1" si="7"/>
        <v>#NAME?</v>
      </c>
      <c r="S29" t="e">
        <f t="shared" ca="1" si="8"/>
        <v>#NAME?</v>
      </c>
      <c r="T29" t="e">
        <f t="shared" ca="1" si="9"/>
        <v>#NAME?</v>
      </c>
      <c r="U29" t="e">
        <f ca="1">IF(T29&lt;=0,0,ROUND(T29*(Inputs!$D$9/100)/12,2))</f>
        <v>#NAME?</v>
      </c>
      <c r="V29">
        <f>Inputs!$E$9</f>
        <v>25</v>
      </c>
      <c r="W29" t="e">
        <f ca="1">IF(AND(T29&gt;0,T29=MINIFS(AL29:AQ29,AL29:AQ29,"&gt;0")),Inputs!$B$4,0)</f>
        <v>#NAME?</v>
      </c>
      <c r="X29" t="e">
        <f t="shared" ca="1" si="10"/>
        <v>#NAME?</v>
      </c>
      <c r="Y29" t="e">
        <f t="shared" ca="1" si="11"/>
        <v>#NAME?</v>
      </c>
      <c r="Z29">
        <f t="shared" si="12"/>
        <v>0</v>
      </c>
      <c r="AA29">
        <f>IF(Z29&lt;=0,0,ROUND(Z29*(Inputs!$D$10/100)/12,2))</f>
        <v>0</v>
      </c>
      <c r="AB29">
        <f>Inputs!$E$10</f>
        <v>0</v>
      </c>
      <c r="AC29" t="e">
        <f ca="1">IF(AND(Z29&gt;0,Z29=MINIFS(AL29:AQ29,AL29:AQ29,"&gt;0")),Inputs!$B$4,0)</f>
        <v>#NAME?</v>
      </c>
      <c r="AD29">
        <f t="shared" si="13"/>
        <v>0</v>
      </c>
      <c r="AE29">
        <f t="shared" si="14"/>
        <v>0</v>
      </c>
      <c r="AF29">
        <f t="shared" si="15"/>
        <v>0</v>
      </c>
      <c r="AG29">
        <f>IF(AF29&lt;=0,0,ROUND(AF29*(Inputs!$D$11/100)/12,2))</f>
        <v>0</v>
      </c>
      <c r="AH29">
        <f>Inputs!$E$11</f>
        <v>0</v>
      </c>
      <c r="AI29" t="e">
        <f ca="1">IF(AND(AF29&gt;0,AF29=MINIFS(AL29:AQ29,AL29:AQ29,"&gt;0")),Inputs!$B$4,0)</f>
        <v>#NAME?</v>
      </c>
      <c r="AJ29">
        <f t="shared" si="16"/>
        <v>0</v>
      </c>
      <c r="AK29">
        <f t="shared" si="17"/>
        <v>0</v>
      </c>
      <c r="AL29" t="e">
        <f t="shared" ca="1" si="18"/>
        <v>#NAME?</v>
      </c>
      <c r="AM29" t="e">
        <f t="shared" ca="1" si="19"/>
        <v>#NAME?</v>
      </c>
      <c r="AN29" t="e">
        <f t="shared" ca="1" si="20"/>
        <v>#NAME?</v>
      </c>
      <c r="AO29" t="e">
        <f t="shared" ca="1" si="21"/>
        <v>#NAME?</v>
      </c>
      <c r="AP29">
        <f t="shared" si="22"/>
        <v>0</v>
      </c>
      <c r="AQ29">
        <f t="shared" si="23"/>
        <v>0</v>
      </c>
    </row>
    <row r="30" spans="1:43" x14ac:dyDescent="0.25">
      <c r="A30" t="s">
        <v>83</v>
      </c>
      <c r="B30" t="e">
        <f t="shared" ca="1" si="0"/>
        <v>#NAME?</v>
      </c>
      <c r="C30" t="e">
        <f ca="1">IF(B30&lt;=0,0,ROUND(B30*(Inputs!$D$6/100)/12,2))</f>
        <v>#NAME?</v>
      </c>
      <c r="D30">
        <f>Inputs!$E$6</f>
        <v>100</v>
      </c>
      <c r="E30" t="e">
        <f ca="1">IF(AND(B30&gt;0,B30=MINIFS(AL30:AQ30,AL30:AQ30,"&gt;0")),Inputs!$B$4,0)</f>
        <v>#NAME?</v>
      </c>
      <c r="F30" t="e">
        <f t="shared" ca="1" si="1"/>
        <v>#NAME?</v>
      </c>
      <c r="G30" t="e">
        <f t="shared" ca="1" si="2"/>
        <v>#NAME?</v>
      </c>
      <c r="H30" t="e">
        <f t="shared" ca="1" si="3"/>
        <v>#NAME?</v>
      </c>
      <c r="I30" t="e">
        <f ca="1">IF(H30&lt;=0,0,ROUND(H30*(Inputs!$D$7/100)/12,2))</f>
        <v>#NAME?</v>
      </c>
      <c r="J30">
        <f>Inputs!$E$7</f>
        <v>250</v>
      </c>
      <c r="K30" t="e">
        <f ca="1">IF(AND(H30&gt;0,H30=MINIFS(AL30:AQ30,AL30:AQ30,"&gt;0")),Inputs!$B$4,0)</f>
        <v>#NAME?</v>
      </c>
      <c r="L30" t="e">
        <f t="shared" ca="1" si="4"/>
        <v>#NAME?</v>
      </c>
      <c r="M30" t="e">
        <f t="shared" ca="1" si="5"/>
        <v>#NAME?</v>
      </c>
      <c r="N30" t="e">
        <f t="shared" ca="1" si="6"/>
        <v>#NAME?</v>
      </c>
      <c r="O30" t="e">
        <f ca="1">IF(N30&lt;=0,0,ROUND(N30*(Inputs!$D$8/100)/12,2))</f>
        <v>#NAME?</v>
      </c>
      <c r="P30">
        <f>Inputs!$E$8</f>
        <v>120</v>
      </c>
      <c r="Q30" t="e">
        <f ca="1">IF(AND(N30&gt;0,N30=MINIFS(AL30:AQ30,AL30:AQ30,"&gt;0")),Inputs!$B$4,0)</f>
        <v>#NAME?</v>
      </c>
      <c r="R30" t="e">
        <f t="shared" ca="1" si="7"/>
        <v>#NAME?</v>
      </c>
      <c r="S30" t="e">
        <f t="shared" ca="1" si="8"/>
        <v>#NAME?</v>
      </c>
      <c r="T30" t="e">
        <f t="shared" ca="1" si="9"/>
        <v>#NAME?</v>
      </c>
      <c r="U30" t="e">
        <f ca="1">IF(T30&lt;=0,0,ROUND(T30*(Inputs!$D$9/100)/12,2))</f>
        <v>#NAME?</v>
      </c>
      <c r="V30">
        <f>Inputs!$E$9</f>
        <v>25</v>
      </c>
      <c r="W30" t="e">
        <f ca="1">IF(AND(T30&gt;0,T30=MINIFS(AL30:AQ30,AL30:AQ30,"&gt;0")),Inputs!$B$4,0)</f>
        <v>#NAME?</v>
      </c>
      <c r="X30" t="e">
        <f t="shared" ca="1" si="10"/>
        <v>#NAME?</v>
      </c>
      <c r="Y30" t="e">
        <f t="shared" ca="1" si="11"/>
        <v>#NAME?</v>
      </c>
      <c r="Z30">
        <f t="shared" si="12"/>
        <v>0</v>
      </c>
      <c r="AA30">
        <f>IF(Z30&lt;=0,0,ROUND(Z30*(Inputs!$D$10/100)/12,2))</f>
        <v>0</v>
      </c>
      <c r="AB30">
        <f>Inputs!$E$10</f>
        <v>0</v>
      </c>
      <c r="AC30" t="e">
        <f ca="1">IF(AND(Z30&gt;0,Z30=MINIFS(AL30:AQ30,AL30:AQ30,"&gt;0")),Inputs!$B$4,0)</f>
        <v>#NAME?</v>
      </c>
      <c r="AD30">
        <f t="shared" si="13"/>
        <v>0</v>
      </c>
      <c r="AE30">
        <f t="shared" si="14"/>
        <v>0</v>
      </c>
      <c r="AF30">
        <f t="shared" si="15"/>
        <v>0</v>
      </c>
      <c r="AG30">
        <f>IF(AF30&lt;=0,0,ROUND(AF30*(Inputs!$D$11/100)/12,2))</f>
        <v>0</v>
      </c>
      <c r="AH30">
        <f>Inputs!$E$11</f>
        <v>0</v>
      </c>
      <c r="AI30" t="e">
        <f ca="1">IF(AND(AF30&gt;0,AF30=MINIFS(AL30:AQ30,AL30:AQ30,"&gt;0")),Inputs!$B$4,0)</f>
        <v>#NAME?</v>
      </c>
      <c r="AJ30">
        <f t="shared" si="16"/>
        <v>0</v>
      </c>
      <c r="AK30">
        <f t="shared" si="17"/>
        <v>0</v>
      </c>
      <c r="AL30" t="e">
        <f t="shared" ca="1" si="18"/>
        <v>#NAME?</v>
      </c>
      <c r="AM30" t="e">
        <f t="shared" ca="1" si="19"/>
        <v>#NAME?</v>
      </c>
      <c r="AN30" t="e">
        <f t="shared" ca="1" si="20"/>
        <v>#NAME?</v>
      </c>
      <c r="AO30" t="e">
        <f t="shared" ca="1" si="21"/>
        <v>#NAME?</v>
      </c>
      <c r="AP30">
        <f t="shared" si="22"/>
        <v>0</v>
      </c>
      <c r="AQ30">
        <f t="shared" si="23"/>
        <v>0</v>
      </c>
    </row>
    <row r="31" spans="1:43" x14ac:dyDescent="0.25">
      <c r="A31" t="s">
        <v>84</v>
      </c>
      <c r="B31" t="e">
        <f t="shared" ca="1" si="0"/>
        <v>#NAME?</v>
      </c>
      <c r="C31" t="e">
        <f ca="1">IF(B31&lt;=0,0,ROUND(B31*(Inputs!$D$6/100)/12,2))</f>
        <v>#NAME?</v>
      </c>
      <c r="D31">
        <f>Inputs!$E$6</f>
        <v>100</v>
      </c>
      <c r="E31" t="e">
        <f ca="1">IF(AND(B31&gt;0,B31=MINIFS(AL31:AQ31,AL31:AQ31,"&gt;0")),Inputs!$B$4,0)</f>
        <v>#NAME?</v>
      </c>
      <c r="F31" t="e">
        <f t="shared" ca="1" si="1"/>
        <v>#NAME?</v>
      </c>
      <c r="G31" t="e">
        <f t="shared" ca="1" si="2"/>
        <v>#NAME?</v>
      </c>
      <c r="H31" t="e">
        <f t="shared" ca="1" si="3"/>
        <v>#NAME?</v>
      </c>
      <c r="I31" t="e">
        <f ca="1">IF(H31&lt;=0,0,ROUND(H31*(Inputs!$D$7/100)/12,2))</f>
        <v>#NAME?</v>
      </c>
      <c r="J31">
        <f>Inputs!$E$7</f>
        <v>250</v>
      </c>
      <c r="K31" t="e">
        <f ca="1">IF(AND(H31&gt;0,H31=MINIFS(AL31:AQ31,AL31:AQ31,"&gt;0")),Inputs!$B$4,0)</f>
        <v>#NAME?</v>
      </c>
      <c r="L31" t="e">
        <f t="shared" ca="1" si="4"/>
        <v>#NAME?</v>
      </c>
      <c r="M31" t="e">
        <f t="shared" ca="1" si="5"/>
        <v>#NAME?</v>
      </c>
      <c r="N31" t="e">
        <f t="shared" ca="1" si="6"/>
        <v>#NAME?</v>
      </c>
      <c r="O31" t="e">
        <f ca="1">IF(N31&lt;=0,0,ROUND(N31*(Inputs!$D$8/100)/12,2))</f>
        <v>#NAME?</v>
      </c>
      <c r="P31">
        <f>Inputs!$E$8</f>
        <v>120</v>
      </c>
      <c r="Q31" t="e">
        <f ca="1">IF(AND(N31&gt;0,N31=MINIFS(AL31:AQ31,AL31:AQ31,"&gt;0")),Inputs!$B$4,0)</f>
        <v>#NAME?</v>
      </c>
      <c r="R31" t="e">
        <f t="shared" ca="1" si="7"/>
        <v>#NAME?</v>
      </c>
      <c r="S31" t="e">
        <f t="shared" ca="1" si="8"/>
        <v>#NAME?</v>
      </c>
      <c r="T31" t="e">
        <f t="shared" ca="1" si="9"/>
        <v>#NAME?</v>
      </c>
      <c r="U31" t="e">
        <f ca="1">IF(T31&lt;=0,0,ROUND(T31*(Inputs!$D$9/100)/12,2))</f>
        <v>#NAME?</v>
      </c>
      <c r="V31">
        <f>Inputs!$E$9</f>
        <v>25</v>
      </c>
      <c r="W31" t="e">
        <f ca="1">IF(AND(T31&gt;0,T31=MINIFS(AL31:AQ31,AL31:AQ31,"&gt;0")),Inputs!$B$4,0)</f>
        <v>#NAME?</v>
      </c>
      <c r="X31" t="e">
        <f t="shared" ca="1" si="10"/>
        <v>#NAME?</v>
      </c>
      <c r="Y31" t="e">
        <f t="shared" ca="1" si="11"/>
        <v>#NAME?</v>
      </c>
      <c r="Z31">
        <f t="shared" si="12"/>
        <v>0</v>
      </c>
      <c r="AA31">
        <f>IF(Z31&lt;=0,0,ROUND(Z31*(Inputs!$D$10/100)/12,2))</f>
        <v>0</v>
      </c>
      <c r="AB31">
        <f>Inputs!$E$10</f>
        <v>0</v>
      </c>
      <c r="AC31" t="e">
        <f ca="1">IF(AND(Z31&gt;0,Z31=MINIFS(AL31:AQ31,AL31:AQ31,"&gt;0")),Inputs!$B$4,0)</f>
        <v>#NAME?</v>
      </c>
      <c r="AD31">
        <f t="shared" si="13"/>
        <v>0</v>
      </c>
      <c r="AE31">
        <f t="shared" si="14"/>
        <v>0</v>
      </c>
      <c r="AF31">
        <f t="shared" si="15"/>
        <v>0</v>
      </c>
      <c r="AG31">
        <f>IF(AF31&lt;=0,0,ROUND(AF31*(Inputs!$D$11/100)/12,2))</f>
        <v>0</v>
      </c>
      <c r="AH31">
        <f>Inputs!$E$11</f>
        <v>0</v>
      </c>
      <c r="AI31" t="e">
        <f ca="1">IF(AND(AF31&gt;0,AF31=MINIFS(AL31:AQ31,AL31:AQ31,"&gt;0")),Inputs!$B$4,0)</f>
        <v>#NAME?</v>
      </c>
      <c r="AJ31">
        <f t="shared" si="16"/>
        <v>0</v>
      </c>
      <c r="AK31">
        <f t="shared" si="17"/>
        <v>0</v>
      </c>
      <c r="AL31" t="e">
        <f t="shared" ca="1" si="18"/>
        <v>#NAME?</v>
      </c>
      <c r="AM31" t="e">
        <f t="shared" ca="1" si="19"/>
        <v>#NAME?</v>
      </c>
      <c r="AN31" t="e">
        <f t="shared" ca="1" si="20"/>
        <v>#NAME?</v>
      </c>
      <c r="AO31" t="e">
        <f t="shared" ca="1" si="21"/>
        <v>#NAME?</v>
      </c>
      <c r="AP31">
        <f t="shared" si="22"/>
        <v>0</v>
      </c>
      <c r="AQ31">
        <f t="shared" si="23"/>
        <v>0</v>
      </c>
    </row>
    <row r="32" spans="1:43" x14ac:dyDescent="0.25">
      <c r="A32" t="s">
        <v>85</v>
      </c>
      <c r="B32" t="e">
        <f t="shared" ca="1" si="0"/>
        <v>#NAME?</v>
      </c>
      <c r="C32" t="e">
        <f ca="1">IF(B32&lt;=0,0,ROUND(B32*(Inputs!$D$6/100)/12,2))</f>
        <v>#NAME?</v>
      </c>
      <c r="D32">
        <f>Inputs!$E$6</f>
        <v>100</v>
      </c>
      <c r="E32" t="e">
        <f ca="1">IF(AND(B32&gt;0,B32=MINIFS(AL32:AQ32,AL32:AQ32,"&gt;0")),Inputs!$B$4,0)</f>
        <v>#NAME?</v>
      </c>
      <c r="F32" t="e">
        <f t="shared" ca="1" si="1"/>
        <v>#NAME?</v>
      </c>
      <c r="G32" t="e">
        <f t="shared" ca="1" si="2"/>
        <v>#NAME?</v>
      </c>
      <c r="H32" t="e">
        <f t="shared" ca="1" si="3"/>
        <v>#NAME?</v>
      </c>
      <c r="I32" t="e">
        <f ca="1">IF(H32&lt;=0,0,ROUND(H32*(Inputs!$D$7/100)/12,2))</f>
        <v>#NAME?</v>
      </c>
      <c r="J32">
        <f>Inputs!$E$7</f>
        <v>250</v>
      </c>
      <c r="K32" t="e">
        <f ca="1">IF(AND(H32&gt;0,H32=MINIFS(AL32:AQ32,AL32:AQ32,"&gt;0")),Inputs!$B$4,0)</f>
        <v>#NAME?</v>
      </c>
      <c r="L32" t="e">
        <f t="shared" ca="1" si="4"/>
        <v>#NAME?</v>
      </c>
      <c r="M32" t="e">
        <f t="shared" ca="1" si="5"/>
        <v>#NAME?</v>
      </c>
      <c r="N32" t="e">
        <f t="shared" ca="1" si="6"/>
        <v>#NAME?</v>
      </c>
      <c r="O32" t="e">
        <f ca="1">IF(N32&lt;=0,0,ROUND(N32*(Inputs!$D$8/100)/12,2))</f>
        <v>#NAME?</v>
      </c>
      <c r="P32">
        <f>Inputs!$E$8</f>
        <v>120</v>
      </c>
      <c r="Q32" t="e">
        <f ca="1">IF(AND(N32&gt;0,N32=MINIFS(AL32:AQ32,AL32:AQ32,"&gt;0")),Inputs!$B$4,0)</f>
        <v>#NAME?</v>
      </c>
      <c r="R32" t="e">
        <f t="shared" ca="1" si="7"/>
        <v>#NAME?</v>
      </c>
      <c r="S32" t="e">
        <f t="shared" ca="1" si="8"/>
        <v>#NAME?</v>
      </c>
      <c r="T32" t="e">
        <f t="shared" ca="1" si="9"/>
        <v>#NAME?</v>
      </c>
      <c r="U32" t="e">
        <f ca="1">IF(T32&lt;=0,0,ROUND(T32*(Inputs!$D$9/100)/12,2))</f>
        <v>#NAME?</v>
      </c>
      <c r="V32">
        <f>Inputs!$E$9</f>
        <v>25</v>
      </c>
      <c r="W32" t="e">
        <f ca="1">IF(AND(T32&gt;0,T32=MINIFS(AL32:AQ32,AL32:AQ32,"&gt;0")),Inputs!$B$4,0)</f>
        <v>#NAME?</v>
      </c>
      <c r="X32" t="e">
        <f t="shared" ca="1" si="10"/>
        <v>#NAME?</v>
      </c>
      <c r="Y32" t="e">
        <f t="shared" ca="1" si="11"/>
        <v>#NAME?</v>
      </c>
      <c r="Z32">
        <f t="shared" si="12"/>
        <v>0</v>
      </c>
      <c r="AA32">
        <f>IF(Z32&lt;=0,0,ROUND(Z32*(Inputs!$D$10/100)/12,2))</f>
        <v>0</v>
      </c>
      <c r="AB32">
        <f>Inputs!$E$10</f>
        <v>0</v>
      </c>
      <c r="AC32" t="e">
        <f ca="1">IF(AND(Z32&gt;0,Z32=MINIFS(AL32:AQ32,AL32:AQ32,"&gt;0")),Inputs!$B$4,0)</f>
        <v>#NAME?</v>
      </c>
      <c r="AD32">
        <f t="shared" si="13"/>
        <v>0</v>
      </c>
      <c r="AE32">
        <f t="shared" si="14"/>
        <v>0</v>
      </c>
      <c r="AF32">
        <f t="shared" si="15"/>
        <v>0</v>
      </c>
      <c r="AG32">
        <f>IF(AF32&lt;=0,0,ROUND(AF32*(Inputs!$D$11/100)/12,2))</f>
        <v>0</v>
      </c>
      <c r="AH32">
        <f>Inputs!$E$11</f>
        <v>0</v>
      </c>
      <c r="AI32" t="e">
        <f ca="1">IF(AND(AF32&gt;0,AF32=MINIFS(AL32:AQ32,AL32:AQ32,"&gt;0")),Inputs!$B$4,0)</f>
        <v>#NAME?</v>
      </c>
      <c r="AJ32">
        <f t="shared" si="16"/>
        <v>0</v>
      </c>
      <c r="AK32">
        <f t="shared" si="17"/>
        <v>0</v>
      </c>
      <c r="AL32" t="e">
        <f t="shared" ca="1" si="18"/>
        <v>#NAME?</v>
      </c>
      <c r="AM32" t="e">
        <f t="shared" ca="1" si="19"/>
        <v>#NAME?</v>
      </c>
      <c r="AN32" t="e">
        <f t="shared" ca="1" si="20"/>
        <v>#NAME?</v>
      </c>
      <c r="AO32" t="e">
        <f t="shared" ca="1" si="21"/>
        <v>#NAME?</v>
      </c>
      <c r="AP32">
        <f t="shared" si="22"/>
        <v>0</v>
      </c>
      <c r="AQ32">
        <f t="shared" si="23"/>
        <v>0</v>
      </c>
    </row>
    <row r="33" spans="1:43" x14ac:dyDescent="0.25">
      <c r="A33" t="s">
        <v>86</v>
      </c>
      <c r="B33" t="e">
        <f t="shared" ca="1" si="0"/>
        <v>#NAME?</v>
      </c>
      <c r="C33" t="e">
        <f ca="1">IF(B33&lt;=0,0,ROUND(B33*(Inputs!$D$6/100)/12,2))</f>
        <v>#NAME?</v>
      </c>
      <c r="D33">
        <f>Inputs!$E$6</f>
        <v>100</v>
      </c>
      <c r="E33" t="e">
        <f ca="1">IF(AND(B33&gt;0,B33=MINIFS(AL33:AQ33,AL33:AQ33,"&gt;0")),Inputs!$B$4,0)</f>
        <v>#NAME?</v>
      </c>
      <c r="F33" t="e">
        <f t="shared" ca="1" si="1"/>
        <v>#NAME?</v>
      </c>
      <c r="G33" t="e">
        <f t="shared" ca="1" si="2"/>
        <v>#NAME?</v>
      </c>
      <c r="H33" t="e">
        <f t="shared" ca="1" si="3"/>
        <v>#NAME?</v>
      </c>
      <c r="I33" t="e">
        <f ca="1">IF(H33&lt;=0,0,ROUND(H33*(Inputs!$D$7/100)/12,2))</f>
        <v>#NAME?</v>
      </c>
      <c r="J33">
        <f>Inputs!$E$7</f>
        <v>250</v>
      </c>
      <c r="K33" t="e">
        <f ca="1">IF(AND(H33&gt;0,H33=MINIFS(AL33:AQ33,AL33:AQ33,"&gt;0")),Inputs!$B$4,0)</f>
        <v>#NAME?</v>
      </c>
      <c r="L33" t="e">
        <f t="shared" ca="1" si="4"/>
        <v>#NAME?</v>
      </c>
      <c r="M33" t="e">
        <f t="shared" ca="1" si="5"/>
        <v>#NAME?</v>
      </c>
      <c r="N33" t="e">
        <f t="shared" ca="1" si="6"/>
        <v>#NAME?</v>
      </c>
      <c r="O33" t="e">
        <f ca="1">IF(N33&lt;=0,0,ROUND(N33*(Inputs!$D$8/100)/12,2))</f>
        <v>#NAME?</v>
      </c>
      <c r="P33">
        <f>Inputs!$E$8</f>
        <v>120</v>
      </c>
      <c r="Q33" t="e">
        <f ca="1">IF(AND(N33&gt;0,N33=MINIFS(AL33:AQ33,AL33:AQ33,"&gt;0")),Inputs!$B$4,0)</f>
        <v>#NAME?</v>
      </c>
      <c r="R33" t="e">
        <f t="shared" ca="1" si="7"/>
        <v>#NAME?</v>
      </c>
      <c r="S33" t="e">
        <f t="shared" ca="1" si="8"/>
        <v>#NAME?</v>
      </c>
      <c r="T33" t="e">
        <f t="shared" ca="1" si="9"/>
        <v>#NAME?</v>
      </c>
      <c r="U33" t="e">
        <f ca="1">IF(T33&lt;=0,0,ROUND(T33*(Inputs!$D$9/100)/12,2))</f>
        <v>#NAME?</v>
      </c>
      <c r="V33">
        <f>Inputs!$E$9</f>
        <v>25</v>
      </c>
      <c r="W33" t="e">
        <f ca="1">IF(AND(T33&gt;0,T33=MINIFS(AL33:AQ33,AL33:AQ33,"&gt;0")),Inputs!$B$4,0)</f>
        <v>#NAME?</v>
      </c>
      <c r="X33" t="e">
        <f t="shared" ca="1" si="10"/>
        <v>#NAME?</v>
      </c>
      <c r="Y33" t="e">
        <f t="shared" ca="1" si="11"/>
        <v>#NAME?</v>
      </c>
      <c r="Z33">
        <f t="shared" si="12"/>
        <v>0</v>
      </c>
      <c r="AA33">
        <f>IF(Z33&lt;=0,0,ROUND(Z33*(Inputs!$D$10/100)/12,2))</f>
        <v>0</v>
      </c>
      <c r="AB33">
        <f>Inputs!$E$10</f>
        <v>0</v>
      </c>
      <c r="AC33" t="e">
        <f ca="1">IF(AND(Z33&gt;0,Z33=MINIFS(AL33:AQ33,AL33:AQ33,"&gt;0")),Inputs!$B$4,0)</f>
        <v>#NAME?</v>
      </c>
      <c r="AD33">
        <f t="shared" si="13"/>
        <v>0</v>
      </c>
      <c r="AE33">
        <f t="shared" si="14"/>
        <v>0</v>
      </c>
      <c r="AF33">
        <f t="shared" si="15"/>
        <v>0</v>
      </c>
      <c r="AG33">
        <f>IF(AF33&lt;=0,0,ROUND(AF33*(Inputs!$D$11/100)/12,2))</f>
        <v>0</v>
      </c>
      <c r="AH33">
        <f>Inputs!$E$11</f>
        <v>0</v>
      </c>
      <c r="AI33" t="e">
        <f ca="1">IF(AND(AF33&gt;0,AF33=MINIFS(AL33:AQ33,AL33:AQ33,"&gt;0")),Inputs!$B$4,0)</f>
        <v>#NAME?</v>
      </c>
      <c r="AJ33">
        <f t="shared" si="16"/>
        <v>0</v>
      </c>
      <c r="AK33">
        <f t="shared" si="17"/>
        <v>0</v>
      </c>
      <c r="AL33" t="e">
        <f t="shared" ca="1" si="18"/>
        <v>#NAME?</v>
      </c>
      <c r="AM33" t="e">
        <f t="shared" ca="1" si="19"/>
        <v>#NAME?</v>
      </c>
      <c r="AN33" t="e">
        <f t="shared" ca="1" si="20"/>
        <v>#NAME?</v>
      </c>
      <c r="AO33" t="e">
        <f t="shared" ca="1" si="21"/>
        <v>#NAME?</v>
      </c>
      <c r="AP33">
        <f t="shared" si="22"/>
        <v>0</v>
      </c>
      <c r="AQ33">
        <f t="shared" si="23"/>
        <v>0</v>
      </c>
    </row>
    <row r="34" spans="1:43" x14ac:dyDescent="0.25">
      <c r="A34" t="s">
        <v>87</v>
      </c>
      <c r="B34" t="e">
        <f t="shared" ca="1" si="0"/>
        <v>#NAME?</v>
      </c>
      <c r="C34" t="e">
        <f ca="1">IF(B34&lt;=0,0,ROUND(B34*(Inputs!$D$6/100)/12,2))</f>
        <v>#NAME?</v>
      </c>
      <c r="D34">
        <f>Inputs!$E$6</f>
        <v>100</v>
      </c>
      <c r="E34" t="e">
        <f ca="1">IF(AND(B34&gt;0,B34=MINIFS(AL34:AQ34,AL34:AQ34,"&gt;0")),Inputs!$B$4,0)</f>
        <v>#NAME?</v>
      </c>
      <c r="F34" t="e">
        <f t="shared" ca="1" si="1"/>
        <v>#NAME?</v>
      </c>
      <c r="G34" t="e">
        <f t="shared" ca="1" si="2"/>
        <v>#NAME?</v>
      </c>
      <c r="H34" t="e">
        <f t="shared" ca="1" si="3"/>
        <v>#NAME?</v>
      </c>
      <c r="I34" t="e">
        <f ca="1">IF(H34&lt;=0,0,ROUND(H34*(Inputs!$D$7/100)/12,2))</f>
        <v>#NAME?</v>
      </c>
      <c r="J34">
        <f>Inputs!$E$7</f>
        <v>250</v>
      </c>
      <c r="K34" t="e">
        <f ca="1">IF(AND(H34&gt;0,H34=MINIFS(AL34:AQ34,AL34:AQ34,"&gt;0")),Inputs!$B$4,0)</f>
        <v>#NAME?</v>
      </c>
      <c r="L34" t="e">
        <f t="shared" ca="1" si="4"/>
        <v>#NAME?</v>
      </c>
      <c r="M34" t="e">
        <f t="shared" ca="1" si="5"/>
        <v>#NAME?</v>
      </c>
      <c r="N34" t="e">
        <f t="shared" ca="1" si="6"/>
        <v>#NAME?</v>
      </c>
      <c r="O34" t="e">
        <f ca="1">IF(N34&lt;=0,0,ROUND(N34*(Inputs!$D$8/100)/12,2))</f>
        <v>#NAME?</v>
      </c>
      <c r="P34">
        <f>Inputs!$E$8</f>
        <v>120</v>
      </c>
      <c r="Q34" t="e">
        <f ca="1">IF(AND(N34&gt;0,N34=MINIFS(AL34:AQ34,AL34:AQ34,"&gt;0")),Inputs!$B$4,0)</f>
        <v>#NAME?</v>
      </c>
      <c r="R34" t="e">
        <f t="shared" ca="1" si="7"/>
        <v>#NAME?</v>
      </c>
      <c r="S34" t="e">
        <f t="shared" ca="1" si="8"/>
        <v>#NAME?</v>
      </c>
      <c r="T34" t="e">
        <f t="shared" ca="1" si="9"/>
        <v>#NAME?</v>
      </c>
      <c r="U34" t="e">
        <f ca="1">IF(T34&lt;=0,0,ROUND(T34*(Inputs!$D$9/100)/12,2))</f>
        <v>#NAME?</v>
      </c>
      <c r="V34">
        <f>Inputs!$E$9</f>
        <v>25</v>
      </c>
      <c r="W34" t="e">
        <f ca="1">IF(AND(T34&gt;0,T34=MINIFS(AL34:AQ34,AL34:AQ34,"&gt;0")),Inputs!$B$4,0)</f>
        <v>#NAME?</v>
      </c>
      <c r="X34" t="e">
        <f t="shared" ca="1" si="10"/>
        <v>#NAME?</v>
      </c>
      <c r="Y34" t="e">
        <f t="shared" ca="1" si="11"/>
        <v>#NAME?</v>
      </c>
      <c r="Z34">
        <f t="shared" si="12"/>
        <v>0</v>
      </c>
      <c r="AA34">
        <f>IF(Z34&lt;=0,0,ROUND(Z34*(Inputs!$D$10/100)/12,2))</f>
        <v>0</v>
      </c>
      <c r="AB34">
        <f>Inputs!$E$10</f>
        <v>0</v>
      </c>
      <c r="AC34" t="e">
        <f ca="1">IF(AND(Z34&gt;0,Z34=MINIFS(AL34:AQ34,AL34:AQ34,"&gt;0")),Inputs!$B$4,0)</f>
        <v>#NAME?</v>
      </c>
      <c r="AD34">
        <f t="shared" si="13"/>
        <v>0</v>
      </c>
      <c r="AE34">
        <f t="shared" si="14"/>
        <v>0</v>
      </c>
      <c r="AF34">
        <f t="shared" si="15"/>
        <v>0</v>
      </c>
      <c r="AG34">
        <f>IF(AF34&lt;=0,0,ROUND(AF34*(Inputs!$D$11/100)/12,2))</f>
        <v>0</v>
      </c>
      <c r="AH34">
        <f>Inputs!$E$11</f>
        <v>0</v>
      </c>
      <c r="AI34" t="e">
        <f ca="1">IF(AND(AF34&gt;0,AF34=MINIFS(AL34:AQ34,AL34:AQ34,"&gt;0")),Inputs!$B$4,0)</f>
        <v>#NAME?</v>
      </c>
      <c r="AJ34">
        <f t="shared" si="16"/>
        <v>0</v>
      </c>
      <c r="AK34">
        <f t="shared" si="17"/>
        <v>0</v>
      </c>
      <c r="AL34" t="e">
        <f t="shared" ca="1" si="18"/>
        <v>#NAME?</v>
      </c>
      <c r="AM34" t="e">
        <f t="shared" ca="1" si="19"/>
        <v>#NAME?</v>
      </c>
      <c r="AN34" t="e">
        <f t="shared" ca="1" si="20"/>
        <v>#NAME?</v>
      </c>
      <c r="AO34" t="e">
        <f t="shared" ca="1" si="21"/>
        <v>#NAME?</v>
      </c>
      <c r="AP34">
        <f t="shared" si="22"/>
        <v>0</v>
      </c>
      <c r="AQ34">
        <f t="shared" si="23"/>
        <v>0</v>
      </c>
    </row>
    <row r="35" spans="1:43" x14ac:dyDescent="0.25">
      <c r="A35" t="s">
        <v>88</v>
      </c>
      <c r="B35" t="e">
        <f t="shared" ca="1" si="0"/>
        <v>#NAME?</v>
      </c>
      <c r="C35" t="e">
        <f ca="1">IF(B35&lt;=0,0,ROUND(B35*(Inputs!$D$6/100)/12,2))</f>
        <v>#NAME?</v>
      </c>
      <c r="D35">
        <f>Inputs!$E$6</f>
        <v>100</v>
      </c>
      <c r="E35" t="e">
        <f ca="1">IF(AND(B35&gt;0,B35=MINIFS(AL35:AQ35,AL35:AQ35,"&gt;0")),Inputs!$B$4,0)</f>
        <v>#NAME?</v>
      </c>
      <c r="F35" t="e">
        <f t="shared" ca="1" si="1"/>
        <v>#NAME?</v>
      </c>
      <c r="G35" t="e">
        <f t="shared" ca="1" si="2"/>
        <v>#NAME?</v>
      </c>
      <c r="H35" t="e">
        <f t="shared" ca="1" si="3"/>
        <v>#NAME?</v>
      </c>
      <c r="I35" t="e">
        <f ca="1">IF(H35&lt;=0,0,ROUND(H35*(Inputs!$D$7/100)/12,2))</f>
        <v>#NAME?</v>
      </c>
      <c r="J35">
        <f>Inputs!$E$7</f>
        <v>250</v>
      </c>
      <c r="K35" t="e">
        <f ca="1">IF(AND(H35&gt;0,H35=MINIFS(AL35:AQ35,AL35:AQ35,"&gt;0")),Inputs!$B$4,0)</f>
        <v>#NAME?</v>
      </c>
      <c r="L35" t="e">
        <f t="shared" ca="1" si="4"/>
        <v>#NAME?</v>
      </c>
      <c r="M35" t="e">
        <f t="shared" ca="1" si="5"/>
        <v>#NAME?</v>
      </c>
      <c r="N35" t="e">
        <f t="shared" ca="1" si="6"/>
        <v>#NAME?</v>
      </c>
      <c r="O35" t="e">
        <f ca="1">IF(N35&lt;=0,0,ROUND(N35*(Inputs!$D$8/100)/12,2))</f>
        <v>#NAME?</v>
      </c>
      <c r="P35">
        <f>Inputs!$E$8</f>
        <v>120</v>
      </c>
      <c r="Q35" t="e">
        <f ca="1">IF(AND(N35&gt;0,N35=MINIFS(AL35:AQ35,AL35:AQ35,"&gt;0")),Inputs!$B$4,0)</f>
        <v>#NAME?</v>
      </c>
      <c r="R35" t="e">
        <f t="shared" ca="1" si="7"/>
        <v>#NAME?</v>
      </c>
      <c r="S35" t="e">
        <f t="shared" ca="1" si="8"/>
        <v>#NAME?</v>
      </c>
      <c r="T35" t="e">
        <f t="shared" ca="1" si="9"/>
        <v>#NAME?</v>
      </c>
      <c r="U35" t="e">
        <f ca="1">IF(T35&lt;=0,0,ROUND(T35*(Inputs!$D$9/100)/12,2))</f>
        <v>#NAME?</v>
      </c>
      <c r="V35">
        <f>Inputs!$E$9</f>
        <v>25</v>
      </c>
      <c r="W35" t="e">
        <f ca="1">IF(AND(T35&gt;0,T35=MINIFS(AL35:AQ35,AL35:AQ35,"&gt;0")),Inputs!$B$4,0)</f>
        <v>#NAME?</v>
      </c>
      <c r="X35" t="e">
        <f t="shared" ca="1" si="10"/>
        <v>#NAME?</v>
      </c>
      <c r="Y35" t="e">
        <f t="shared" ca="1" si="11"/>
        <v>#NAME?</v>
      </c>
      <c r="Z35">
        <f t="shared" si="12"/>
        <v>0</v>
      </c>
      <c r="AA35">
        <f>IF(Z35&lt;=0,0,ROUND(Z35*(Inputs!$D$10/100)/12,2))</f>
        <v>0</v>
      </c>
      <c r="AB35">
        <f>Inputs!$E$10</f>
        <v>0</v>
      </c>
      <c r="AC35" t="e">
        <f ca="1">IF(AND(Z35&gt;0,Z35=MINIFS(AL35:AQ35,AL35:AQ35,"&gt;0")),Inputs!$B$4,0)</f>
        <v>#NAME?</v>
      </c>
      <c r="AD35">
        <f t="shared" si="13"/>
        <v>0</v>
      </c>
      <c r="AE35">
        <f t="shared" si="14"/>
        <v>0</v>
      </c>
      <c r="AF35">
        <f t="shared" si="15"/>
        <v>0</v>
      </c>
      <c r="AG35">
        <f>IF(AF35&lt;=0,0,ROUND(AF35*(Inputs!$D$11/100)/12,2))</f>
        <v>0</v>
      </c>
      <c r="AH35">
        <f>Inputs!$E$11</f>
        <v>0</v>
      </c>
      <c r="AI35" t="e">
        <f ca="1">IF(AND(AF35&gt;0,AF35=MINIFS(AL35:AQ35,AL35:AQ35,"&gt;0")),Inputs!$B$4,0)</f>
        <v>#NAME?</v>
      </c>
      <c r="AJ35">
        <f t="shared" si="16"/>
        <v>0</v>
      </c>
      <c r="AK35">
        <f t="shared" si="17"/>
        <v>0</v>
      </c>
      <c r="AL35" t="e">
        <f t="shared" ca="1" si="18"/>
        <v>#NAME?</v>
      </c>
      <c r="AM35" t="e">
        <f t="shared" ca="1" si="19"/>
        <v>#NAME?</v>
      </c>
      <c r="AN35" t="e">
        <f t="shared" ca="1" si="20"/>
        <v>#NAME?</v>
      </c>
      <c r="AO35" t="e">
        <f t="shared" ca="1" si="21"/>
        <v>#NAME?</v>
      </c>
      <c r="AP35">
        <f t="shared" si="22"/>
        <v>0</v>
      </c>
      <c r="AQ35">
        <f t="shared" si="23"/>
        <v>0</v>
      </c>
    </row>
    <row r="36" spans="1:43" x14ac:dyDescent="0.25">
      <c r="A36" t="s">
        <v>89</v>
      </c>
      <c r="B36" t="e">
        <f t="shared" ca="1" si="0"/>
        <v>#NAME?</v>
      </c>
      <c r="C36" t="e">
        <f ca="1">IF(B36&lt;=0,0,ROUND(B36*(Inputs!$D$6/100)/12,2))</f>
        <v>#NAME?</v>
      </c>
      <c r="D36">
        <f>Inputs!$E$6</f>
        <v>100</v>
      </c>
      <c r="E36" t="e">
        <f ca="1">IF(AND(B36&gt;0,B36=MINIFS(AL36:AQ36,AL36:AQ36,"&gt;0")),Inputs!$B$4,0)</f>
        <v>#NAME?</v>
      </c>
      <c r="F36" t="e">
        <f t="shared" ca="1" si="1"/>
        <v>#NAME?</v>
      </c>
      <c r="G36" t="e">
        <f t="shared" ca="1" si="2"/>
        <v>#NAME?</v>
      </c>
      <c r="H36" t="e">
        <f t="shared" ca="1" si="3"/>
        <v>#NAME?</v>
      </c>
      <c r="I36" t="e">
        <f ca="1">IF(H36&lt;=0,0,ROUND(H36*(Inputs!$D$7/100)/12,2))</f>
        <v>#NAME?</v>
      </c>
      <c r="J36">
        <f>Inputs!$E$7</f>
        <v>250</v>
      </c>
      <c r="K36" t="e">
        <f ca="1">IF(AND(H36&gt;0,H36=MINIFS(AL36:AQ36,AL36:AQ36,"&gt;0")),Inputs!$B$4,0)</f>
        <v>#NAME?</v>
      </c>
      <c r="L36" t="e">
        <f t="shared" ca="1" si="4"/>
        <v>#NAME?</v>
      </c>
      <c r="M36" t="e">
        <f t="shared" ca="1" si="5"/>
        <v>#NAME?</v>
      </c>
      <c r="N36" t="e">
        <f t="shared" ca="1" si="6"/>
        <v>#NAME?</v>
      </c>
      <c r="O36" t="e">
        <f ca="1">IF(N36&lt;=0,0,ROUND(N36*(Inputs!$D$8/100)/12,2))</f>
        <v>#NAME?</v>
      </c>
      <c r="P36">
        <f>Inputs!$E$8</f>
        <v>120</v>
      </c>
      <c r="Q36" t="e">
        <f ca="1">IF(AND(N36&gt;0,N36=MINIFS(AL36:AQ36,AL36:AQ36,"&gt;0")),Inputs!$B$4,0)</f>
        <v>#NAME?</v>
      </c>
      <c r="R36" t="e">
        <f t="shared" ca="1" si="7"/>
        <v>#NAME?</v>
      </c>
      <c r="S36" t="e">
        <f t="shared" ca="1" si="8"/>
        <v>#NAME?</v>
      </c>
      <c r="T36" t="e">
        <f t="shared" ca="1" si="9"/>
        <v>#NAME?</v>
      </c>
      <c r="U36" t="e">
        <f ca="1">IF(T36&lt;=0,0,ROUND(T36*(Inputs!$D$9/100)/12,2))</f>
        <v>#NAME?</v>
      </c>
      <c r="V36">
        <f>Inputs!$E$9</f>
        <v>25</v>
      </c>
      <c r="W36" t="e">
        <f ca="1">IF(AND(T36&gt;0,T36=MINIFS(AL36:AQ36,AL36:AQ36,"&gt;0")),Inputs!$B$4,0)</f>
        <v>#NAME?</v>
      </c>
      <c r="X36" t="e">
        <f t="shared" ca="1" si="10"/>
        <v>#NAME?</v>
      </c>
      <c r="Y36" t="e">
        <f t="shared" ca="1" si="11"/>
        <v>#NAME?</v>
      </c>
      <c r="Z36">
        <f t="shared" si="12"/>
        <v>0</v>
      </c>
      <c r="AA36">
        <f>IF(Z36&lt;=0,0,ROUND(Z36*(Inputs!$D$10/100)/12,2))</f>
        <v>0</v>
      </c>
      <c r="AB36">
        <f>Inputs!$E$10</f>
        <v>0</v>
      </c>
      <c r="AC36" t="e">
        <f ca="1">IF(AND(Z36&gt;0,Z36=MINIFS(AL36:AQ36,AL36:AQ36,"&gt;0")),Inputs!$B$4,0)</f>
        <v>#NAME?</v>
      </c>
      <c r="AD36">
        <f t="shared" si="13"/>
        <v>0</v>
      </c>
      <c r="AE36">
        <f t="shared" si="14"/>
        <v>0</v>
      </c>
      <c r="AF36">
        <f t="shared" si="15"/>
        <v>0</v>
      </c>
      <c r="AG36">
        <f>IF(AF36&lt;=0,0,ROUND(AF36*(Inputs!$D$11/100)/12,2))</f>
        <v>0</v>
      </c>
      <c r="AH36">
        <f>Inputs!$E$11</f>
        <v>0</v>
      </c>
      <c r="AI36" t="e">
        <f ca="1">IF(AND(AF36&gt;0,AF36=MINIFS(AL36:AQ36,AL36:AQ36,"&gt;0")),Inputs!$B$4,0)</f>
        <v>#NAME?</v>
      </c>
      <c r="AJ36">
        <f t="shared" si="16"/>
        <v>0</v>
      </c>
      <c r="AK36">
        <f t="shared" si="17"/>
        <v>0</v>
      </c>
      <c r="AL36" t="e">
        <f t="shared" ca="1" si="18"/>
        <v>#NAME?</v>
      </c>
      <c r="AM36" t="e">
        <f t="shared" ca="1" si="19"/>
        <v>#NAME?</v>
      </c>
      <c r="AN36" t="e">
        <f t="shared" ca="1" si="20"/>
        <v>#NAME?</v>
      </c>
      <c r="AO36" t="e">
        <f t="shared" ca="1" si="21"/>
        <v>#NAME?</v>
      </c>
      <c r="AP36">
        <f t="shared" si="22"/>
        <v>0</v>
      </c>
      <c r="AQ36">
        <f t="shared" si="23"/>
        <v>0</v>
      </c>
    </row>
    <row r="37" spans="1:43" x14ac:dyDescent="0.25">
      <c r="A37" t="s">
        <v>90</v>
      </c>
      <c r="B37" t="e">
        <f t="shared" ca="1" si="0"/>
        <v>#NAME?</v>
      </c>
      <c r="C37" t="e">
        <f ca="1">IF(B37&lt;=0,0,ROUND(B37*(Inputs!$D$6/100)/12,2))</f>
        <v>#NAME?</v>
      </c>
      <c r="D37">
        <f>Inputs!$E$6</f>
        <v>100</v>
      </c>
      <c r="E37" t="e">
        <f ca="1">IF(AND(B37&gt;0,B37=MINIFS(AL37:AQ37,AL37:AQ37,"&gt;0")),Inputs!$B$4,0)</f>
        <v>#NAME?</v>
      </c>
      <c r="F37" t="e">
        <f t="shared" ca="1" si="1"/>
        <v>#NAME?</v>
      </c>
      <c r="G37" t="e">
        <f t="shared" ca="1" si="2"/>
        <v>#NAME?</v>
      </c>
      <c r="H37" t="e">
        <f t="shared" ca="1" si="3"/>
        <v>#NAME?</v>
      </c>
      <c r="I37" t="e">
        <f ca="1">IF(H37&lt;=0,0,ROUND(H37*(Inputs!$D$7/100)/12,2))</f>
        <v>#NAME?</v>
      </c>
      <c r="J37">
        <f>Inputs!$E$7</f>
        <v>250</v>
      </c>
      <c r="K37" t="e">
        <f ca="1">IF(AND(H37&gt;0,H37=MINIFS(AL37:AQ37,AL37:AQ37,"&gt;0")),Inputs!$B$4,0)</f>
        <v>#NAME?</v>
      </c>
      <c r="L37" t="e">
        <f t="shared" ca="1" si="4"/>
        <v>#NAME?</v>
      </c>
      <c r="M37" t="e">
        <f t="shared" ca="1" si="5"/>
        <v>#NAME?</v>
      </c>
      <c r="N37" t="e">
        <f t="shared" ca="1" si="6"/>
        <v>#NAME?</v>
      </c>
      <c r="O37" t="e">
        <f ca="1">IF(N37&lt;=0,0,ROUND(N37*(Inputs!$D$8/100)/12,2))</f>
        <v>#NAME?</v>
      </c>
      <c r="P37">
        <f>Inputs!$E$8</f>
        <v>120</v>
      </c>
      <c r="Q37" t="e">
        <f ca="1">IF(AND(N37&gt;0,N37=MINIFS(AL37:AQ37,AL37:AQ37,"&gt;0")),Inputs!$B$4,0)</f>
        <v>#NAME?</v>
      </c>
      <c r="R37" t="e">
        <f t="shared" ca="1" si="7"/>
        <v>#NAME?</v>
      </c>
      <c r="S37" t="e">
        <f t="shared" ca="1" si="8"/>
        <v>#NAME?</v>
      </c>
      <c r="T37" t="e">
        <f t="shared" ca="1" si="9"/>
        <v>#NAME?</v>
      </c>
      <c r="U37" t="e">
        <f ca="1">IF(T37&lt;=0,0,ROUND(T37*(Inputs!$D$9/100)/12,2))</f>
        <v>#NAME?</v>
      </c>
      <c r="V37">
        <f>Inputs!$E$9</f>
        <v>25</v>
      </c>
      <c r="W37" t="e">
        <f ca="1">IF(AND(T37&gt;0,T37=MINIFS(AL37:AQ37,AL37:AQ37,"&gt;0")),Inputs!$B$4,0)</f>
        <v>#NAME?</v>
      </c>
      <c r="X37" t="e">
        <f t="shared" ca="1" si="10"/>
        <v>#NAME?</v>
      </c>
      <c r="Y37" t="e">
        <f t="shared" ca="1" si="11"/>
        <v>#NAME?</v>
      </c>
      <c r="Z37">
        <f t="shared" si="12"/>
        <v>0</v>
      </c>
      <c r="AA37">
        <f>IF(Z37&lt;=0,0,ROUND(Z37*(Inputs!$D$10/100)/12,2))</f>
        <v>0</v>
      </c>
      <c r="AB37">
        <f>Inputs!$E$10</f>
        <v>0</v>
      </c>
      <c r="AC37" t="e">
        <f ca="1">IF(AND(Z37&gt;0,Z37=MINIFS(AL37:AQ37,AL37:AQ37,"&gt;0")),Inputs!$B$4,0)</f>
        <v>#NAME?</v>
      </c>
      <c r="AD37">
        <f t="shared" si="13"/>
        <v>0</v>
      </c>
      <c r="AE37">
        <f t="shared" si="14"/>
        <v>0</v>
      </c>
      <c r="AF37">
        <f t="shared" si="15"/>
        <v>0</v>
      </c>
      <c r="AG37">
        <f>IF(AF37&lt;=0,0,ROUND(AF37*(Inputs!$D$11/100)/12,2))</f>
        <v>0</v>
      </c>
      <c r="AH37">
        <f>Inputs!$E$11</f>
        <v>0</v>
      </c>
      <c r="AI37" t="e">
        <f ca="1">IF(AND(AF37&gt;0,AF37=MINIFS(AL37:AQ37,AL37:AQ37,"&gt;0")),Inputs!$B$4,0)</f>
        <v>#NAME?</v>
      </c>
      <c r="AJ37">
        <f t="shared" si="16"/>
        <v>0</v>
      </c>
      <c r="AK37">
        <f t="shared" si="17"/>
        <v>0</v>
      </c>
      <c r="AL37" t="e">
        <f t="shared" ca="1" si="18"/>
        <v>#NAME?</v>
      </c>
      <c r="AM37" t="e">
        <f t="shared" ca="1" si="19"/>
        <v>#NAME?</v>
      </c>
      <c r="AN37" t="e">
        <f t="shared" ca="1" si="20"/>
        <v>#NAME?</v>
      </c>
      <c r="AO37" t="e">
        <f t="shared" ca="1" si="21"/>
        <v>#NAME?</v>
      </c>
      <c r="AP37">
        <f t="shared" si="22"/>
        <v>0</v>
      </c>
      <c r="AQ37">
        <f t="shared" si="23"/>
        <v>0</v>
      </c>
    </row>
    <row r="38" spans="1:43" x14ac:dyDescent="0.25">
      <c r="A38" t="s">
        <v>91</v>
      </c>
      <c r="B38" t="e">
        <f t="shared" ca="1" si="0"/>
        <v>#NAME?</v>
      </c>
      <c r="C38" t="e">
        <f ca="1">IF(B38&lt;=0,0,ROUND(B38*(Inputs!$D$6/100)/12,2))</f>
        <v>#NAME?</v>
      </c>
      <c r="D38">
        <f>Inputs!$E$6</f>
        <v>100</v>
      </c>
      <c r="E38" t="e">
        <f ca="1">IF(AND(B38&gt;0,B38=MINIFS(AL38:AQ38,AL38:AQ38,"&gt;0")),Inputs!$B$4,0)</f>
        <v>#NAME?</v>
      </c>
      <c r="F38" t="e">
        <f t="shared" ca="1" si="1"/>
        <v>#NAME?</v>
      </c>
      <c r="G38" t="e">
        <f t="shared" ca="1" si="2"/>
        <v>#NAME?</v>
      </c>
      <c r="H38" t="e">
        <f t="shared" ca="1" si="3"/>
        <v>#NAME?</v>
      </c>
      <c r="I38" t="e">
        <f ca="1">IF(H38&lt;=0,0,ROUND(H38*(Inputs!$D$7/100)/12,2))</f>
        <v>#NAME?</v>
      </c>
      <c r="J38">
        <f>Inputs!$E$7</f>
        <v>250</v>
      </c>
      <c r="K38" t="e">
        <f ca="1">IF(AND(H38&gt;0,H38=MINIFS(AL38:AQ38,AL38:AQ38,"&gt;0")),Inputs!$B$4,0)</f>
        <v>#NAME?</v>
      </c>
      <c r="L38" t="e">
        <f t="shared" ca="1" si="4"/>
        <v>#NAME?</v>
      </c>
      <c r="M38" t="e">
        <f t="shared" ca="1" si="5"/>
        <v>#NAME?</v>
      </c>
      <c r="N38" t="e">
        <f t="shared" ca="1" si="6"/>
        <v>#NAME?</v>
      </c>
      <c r="O38" t="e">
        <f ca="1">IF(N38&lt;=0,0,ROUND(N38*(Inputs!$D$8/100)/12,2))</f>
        <v>#NAME?</v>
      </c>
      <c r="P38">
        <f>Inputs!$E$8</f>
        <v>120</v>
      </c>
      <c r="Q38" t="e">
        <f ca="1">IF(AND(N38&gt;0,N38=MINIFS(AL38:AQ38,AL38:AQ38,"&gt;0")),Inputs!$B$4,0)</f>
        <v>#NAME?</v>
      </c>
      <c r="R38" t="e">
        <f t="shared" ca="1" si="7"/>
        <v>#NAME?</v>
      </c>
      <c r="S38" t="e">
        <f t="shared" ca="1" si="8"/>
        <v>#NAME?</v>
      </c>
      <c r="T38" t="e">
        <f t="shared" ca="1" si="9"/>
        <v>#NAME?</v>
      </c>
      <c r="U38" t="e">
        <f ca="1">IF(T38&lt;=0,0,ROUND(T38*(Inputs!$D$9/100)/12,2))</f>
        <v>#NAME?</v>
      </c>
      <c r="V38">
        <f>Inputs!$E$9</f>
        <v>25</v>
      </c>
      <c r="W38" t="e">
        <f ca="1">IF(AND(T38&gt;0,T38=MINIFS(AL38:AQ38,AL38:AQ38,"&gt;0")),Inputs!$B$4,0)</f>
        <v>#NAME?</v>
      </c>
      <c r="X38" t="e">
        <f t="shared" ca="1" si="10"/>
        <v>#NAME?</v>
      </c>
      <c r="Y38" t="e">
        <f t="shared" ca="1" si="11"/>
        <v>#NAME?</v>
      </c>
      <c r="Z38">
        <f t="shared" si="12"/>
        <v>0</v>
      </c>
      <c r="AA38">
        <f>IF(Z38&lt;=0,0,ROUND(Z38*(Inputs!$D$10/100)/12,2))</f>
        <v>0</v>
      </c>
      <c r="AB38">
        <f>Inputs!$E$10</f>
        <v>0</v>
      </c>
      <c r="AC38" t="e">
        <f ca="1">IF(AND(Z38&gt;0,Z38=MINIFS(AL38:AQ38,AL38:AQ38,"&gt;0")),Inputs!$B$4,0)</f>
        <v>#NAME?</v>
      </c>
      <c r="AD38">
        <f t="shared" si="13"/>
        <v>0</v>
      </c>
      <c r="AE38">
        <f t="shared" si="14"/>
        <v>0</v>
      </c>
      <c r="AF38">
        <f t="shared" si="15"/>
        <v>0</v>
      </c>
      <c r="AG38">
        <f>IF(AF38&lt;=0,0,ROUND(AF38*(Inputs!$D$11/100)/12,2))</f>
        <v>0</v>
      </c>
      <c r="AH38">
        <f>Inputs!$E$11</f>
        <v>0</v>
      </c>
      <c r="AI38" t="e">
        <f ca="1">IF(AND(AF38&gt;0,AF38=MINIFS(AL38:AQ38,AL38:AQ38,"&gt;0")),Inputs!$B$4,0)</f>
        <v>#NAME?</v>
      </c>
      <c r="AJ38">
        <f t="shared" si="16"/>
        <v>0</v>
      </c>
      <c r="AK38">
        <f t="shared" si="17"/>
        <v>0</v>
      </c>
      <c r="AL38" t="e">
        <f t="shared" ca="1" si="18"/>
        <v>#NAME?</v>
      </c>
      <c r="AM38" t="e">
        <f t="shared" ca="1" si="19"/>
        <v>#NAME?</v>
      </c>
      <c r="AN38" t="e">
        <f t="shared" ca="1" si="20"/>
        <v>#NAME?</v>
      </c>
      <c r="AO38" t="e">
        <f t="shared" ca="1" si="21"/>
        <v>#NAME?</v>
      </c>
      <c r="AP38">
        <f t="shared" si="22"/>
        <v>0</v>
      </c>
      <c r="AQ38">
        <f t="shared" si="23"/>
        <v>0</v>
      </c>
    </row>
    <row r="39" spans="1:43" x14ac:dyDescent="0.25">
      <c r="A39" t="s">
        <v>92</v>
      </c>
      <c r="B39" t="e">
        <f t="shared" ca="1" si="0"/>
        <v>#NAME?</v>
      </c>
      <c r="C39" t="e">
        <f ca="1">IF(B39&lt;=0,0,ROUND(B39*(Inputs!$D$6/100)/12,2))</f>
        <v>#NAME?</v>
      </c>
      <c r="D39">
        <f>Inputs!$E$6</f>
        <v>100</v>
      </c>
      <c r="E39" t="e">
        <f ca="1">IF(AND(B39&gt;0,B39=MINIFS(AL39:AQ39,AL39:AQ39,"&gt;0")),Inputs!$B$4,0)</f>
        <v>#NAME?</v>
      </c>
      <c r="F39" t="e">
        <f t="shared" ca="1" si="1"/>
        <v>#NAME?</v>
      </c>
      <c r="G39" t="e">
        <f t="shared" ca="1" si="2"/>
        <v>#NAME?</v>
      </c>
      <c r="H39" t="e">
        <f t="shared" ca="1" si="3"/>
        <v>#NAME?</v>
      </c>
      <c r="I39" t="e">
        <f ca="1">IF(H39&lt;=0,0,ROUND(H39*(Inputs!$D$7/100)/12,2))</f>
        <v>#NAME?</v>
      </c>
      <c r="J39">
        <f>Inputs!$E$7</f>
        <v>250</v>
      </c>
      <c r="K39" t="e">
        <f ca="1">IF(AND(H39&gt;0,H39=MINIFS(AL39:AQ39,AL39:AQ39,"&gt;0")),Inputs!$B$4,0)</f>
        <v>#NAME?</v>
      </c>
      <c r="L39" t="e">
        <f t="shared" ca="1" si="4"/>
        <v>#NAME?</v>
      </c>
      <c r="M39" t="e">
        <f t="shared" ca="1" si="5"/>
        <v>#NAME?</v>
      </c>
      <c r="N39" t="e">
        <f t="shared" ca="1" si="6"/>
        <v>#NAME?</v>
      </c>
      <c r="O39" t="e">
        <f ca="1">IF(N39&lt;=0,0,ROUND(N39*(Inputs!$D$8/100)/12,2))</f>
        <v>#NAME?</v>
      </c>
      <c r="P39">
        <f>Inputs!$E$8</f>
        <v>120</v>
      </c>
      <c r="Q39" t="e">
        <f ca="1">IF(AND(N39&gt;0,N39=MINIFS(AL39:AQ39,AL39:AQ39,"&gt;0")),Inputs!$B$4,0)</f>
        <v>#NAME?</v>
      </c>
      <c r="R39" t="e">
        <f t="shared" ca="1" si="7"/>
        <v>#NAME?</v>
      </c>
      <c r="S39" t="e">
        <f t="shared" ca="1" si="8"/>
        <v>#NAME?</v>
      </c>
      <c r="T39" t="e">
        <f t="shared" ca="1" si="9"/>
        <v>#NAME?</v>
      </c>
      <c r="U39" t="e">
        <f ca="1">IF(T39&lt;=0,0,ROUND(T39*(Inputs!$D$9/100)/12,2))</f>
        <v>#NAME?</v>
      </c>
      <c r="V39">
        <f>Inputs!$E$9</f>
        <v>25</v>
      </c>
      <c r="W39" t="e">
        <f ca="1">IF(AND(T39&gt;0,T39=MINIFS(AL39:AQ39,AL39:AQ39,"&gt;0")),Inputs!$B$4,0)</f>
        <v>#NAME?</v>
      </c>
      <c r="X39" t="e">
        <f t="shared" ca="1" si="10"/>
        <v>#NAME?</v>
      </c>
      <c r="Y39" t="e">
        <f t="shared" ca="1" si="11"/>
        <v>#NAME?</v>
      </c>
      <c r="Z39">
        <f t="shared" si="12"/>
        <v>0</v>
      </c>
      <c r="AA39">
        <f>IF(Z39&lt;=0,0,ROUND(Z39*(Inputs!$D$10/100)/12,2))</f>
        <v>0</v>
      </c>
      <c r="AB39">
        <f>Inputs!$E$10</f>
        <v>0</v>
      </c>
      <c r="AC39" t="e">
        <f ca="1">IF(AND(Z39&gt;0,Z39=MINIFS(AL39:AQ39,AL39:AQ39,"&gt;0")),Inputs!$B$4,0)</f>
        <v>#NAME?</v>
      </c>
      <c r="AD39">
        <f t="shared" si="13"/>
        <v>0</v>
      </c>
      <c r="AE39">
        <f t="shared" si="14"/>
        <v>0</v>
      </c>
      <c r="AF39">
        <f t="shared" si="15"/>
        <v>0</v>
      </c>
      <c r="AG39">
        <f>IF(AF39&lt;=0,0,ROUND(AF39*(Inputs!$D$11/100)/12,2))</f>
        <v>0</v>
      </c>
      <c r="AH39">
        <f>Inputs!$E$11</f>
        <v>0</v>
      </c>
      <c r="AI39" t="e">
        <f ca="1">IF(AND(AF39&gt;0,AF39=MINIFS(AL39:AQ39,AL39:AQ39,"&gt;0")),Inputs!$B$4,0)</f>
        <v>#NAME?</v>
      </c>
      <c r="AJ39">
        <f t="shared" si="16"/>
        <v>0</v>
      </c>
      <c r="AK39">
        <f t="shared" si="17"/>
        <v>0</v>
      </c>
      <c r="AL39" t="e">
        <f t="shared" ca="1" si="18"/>
        <v>#NAME?</v>
      </c>
      <c r="AM39" t="e">
        <f t="shared" ca="1" si="19"/>
        <v>#NAME?</v>
      </c>
      <c r="AN39" t="e">
        <f t="shared" ca="1" si="20"/>
        <v>#NAME?</v>
      </c>
      <c r="AO39" t="e">
        <f t="shared" ca="1" si="21"/>
        <v>#NAME?</v>
      </c>
      <c r="AP39">
        <f t="shared" si="22"/>
        <v>0</v>
      </c>
      <c r="AQ39">
        <f t="shared" si="23"/>
        <v>0</v>
      </c>
    </row>
    <row r="40" spans="1:43" x14ac:dyDescent="0.25">
      <c r="A40" t="s">
        <v>93</v>
      </c>
      <c r="B40" t="e">
        <f t="shared" ref="B40:B67" ca="1" si="24">IF(G39&lt;=0,0,G39)</f>
        <v>#NAME?</v>
      </c>
      <c r="C40" t="e">
        <f ca="1">IF(B40&lt;=0,0,ROUND(B40*(Inputs!$D$6/100)/12,2))</f>
        <v>#NAME?</v>
      </c>
      <c r="D40">
        <f>Inputs!$E$6</f>
        <v>100</v>
      </c>
      <c r="E40" t="e">
        <f ca="1">IF(AND(B40&gt;0,B40=MINIFS(AL40:AQ40,AL40:AQ40,"&gt;0")),Inputs!$B$4,0)</f>
        <v>#NAME?</v>
      </c>
      <c r="F40" t="e">
        <f t="shared" ref="F40:F67" ca="1" si="25">IF(B40&lt;=0,0,MIN(B40+C40,D40+E40))</f>
        <v>#NAME?</v>
      </c>
      <c r="G40" t="e">
        <f t="shared" ref="G40:G67" ca="1" si="26">MAX(0,ROUND(B40+C40-F40,2))</f>
        <v>#NAME?</v>
      </c>
      <c r="H40" t="e">
        <f t="shared" ref="H40:H67" ca="1" si="27">IF(M39&lt;=0,0,M39)</f>
        <v>#NAME?</v>
      </c>
      <c r="I40" t="e">
        <f ca="1">IF(H40&lt;=0,0,ROUND(H40*(Inputs!$D$7/100)/12,2))</f>
        <v>#NAME?</v>
      </c>
      <c r="J40">
        <f>Inputs!$E$7</f>
        <v>250</v>
      </c>
      <c r="K40" t="e">
        <f ca="1">IF(AND(H40&gt;0,H40=MINIFS(AL40:AQ40,AL40:AQ40,"&gt;0")),Inputs!$B$4,0)</f>
        <v>#NAME?</v>
      </c>
      <c r="L40" t="e">
        <f t="shared" ref="L40:L67" ca="1" si="28">IF(H40&lt;=0,0,MIN(H40+I40,J40+K40))</f>
        <v>#NAME?</v>
      </c>
      <c r="M40" t="e">
        <f t="shared" ref="M40:M67" ca="1" si="29">MAX(0,ROUND(H40+I40-L40,2))</f>
        <v>#NAME?</v>
      </c>
      <c r="N40" t="e">
        <f t="shared" ref="N40:N67" ca="1" si="30">IF(S39&lt;=0,0,S39)</f>
        <v>#NAME?</v>
      </c>
      <c r="O40" t="e">
        <f ca="1">IF(N40&lt;=0,0,ROUND(N40*(Inputs!$D$8/100)/12,2))</f>
        <v>#NAME?</v>
      </c>
      <c r="P40">
        <f>Inputs!$E$8</f>
        <v>120</v>
      </c>
      <c r="Q40" t="e">
        <f ca="1">IF(AND(N40&gt;0,N40=MINIFS(AL40:AQ40,AL40:AQ40,"&gt;0")),Inputs!$B$4,0)</f>
        <v>#NAME?</v>
      </c>
      <c r="R40" t="e">
        <f t="shared" ref="R40:R67" ca="1" si="31">IF(N40&lt;=0,0,MIN(N40+O40,P40+Q40))</f>
        <v>#NAME?</v>
      </c>
      <c r="S40" t="e">
        <f t="shared" ref="S40:S67" ca="1" si="32">MAX(0,ROUND(N40+O40-R40,2))</f>
        <v>#NAME?</v>
      </c>
      <c r="T40" t="e">
        <f t="shared" ref="T40:T67" ca="1" si="33">IF(Y39&lt;=0,0,Y39)</f>
        <v>#NAME?</v>
      </c>
      <c r="U40" t="e">
        <f ca="1">IF(T40&lt;=0,0,ROUND(T40*(Inputs!$D$9/100)/12,2))</f>
        <v>#NAME?</v>
      </c>
      <c r="V40">
        <f>Inputs!$E$9</f>
        <v>25</v>
      </c>
      <c r="W40" t="e">
        <f ca="1">IF(AND(T40&gt;0,T40=MINIFS(AL40:AQ40,AL40:AQ40,"&gt;0")),Inputs!$B$4,0)</f>
        <v>#NAME?</v>
      </c>
      <c r="X40" t="e">
        <f t="shared" ref="X40:X67" ca="1" si="34">IF(T40&lt;=0,0,MIN(T40+U40,V40+W40))</f>
        <v>#NAME?</v>
      </c>
      <c r="Y40" t="e">
        <f t="shared" ref="Y40:Y67" ca="1" si="35">MAX(0,ROUND(T40+U40-X40,2))</f>
        <v>#NAME?</v>
      </c>
      <c r="Z40">
        <f t="shared" ref="Z40:Z67" si="36">IF(AE39&lt;=0,0,AE39)</f>
        <v>0</v>
      </c>
      <c r="AA40">
        <f>IF(Z40&lt;=0,0,ROUND(Z40*(Inputs!$D$10/100)/12,2))</f>
        <v>0</v>
      </c>
      <c r="AB40">
        <f>Inputs!$E$10</f>
        <v>0</v>
      </c>
      <c r="AC40" t="e">
        <f ca="1">IF(AND(Z40&gt;0,Z40=MINIFS(AL40:AQ40,AL40:AQ40,"&gt;0")),Inputs!$B$4,0)</f>
        <v>#NAME?</v>
      </c>
      <c r="AD40">
        <f t="shared" ref="AD40:AD67" si="37">IF(Z40&lt;=0,0,MIN(Z40+AA40,AB40+AC40))</f>
        <v>0</v>
      </c>
      <c r="AE40">
        <f t="shared" ref="AE40:AE67" si="38">MAX(0,ROUND(Z40+AA40-AD40,2))</f>
        <v>0</v>
      </c>
      <c r="AF40">
        <f t="shared" ref="AF40:AF67" si="39">IF(AK39&lt;=0,0,AK39)</f>
        <v>0</v>
      </c>
      <c r="AG40">
        <f>IF(AF40&lt;=0,0,ROUND(AF40*(Inputs!$D$11/100)/12,2))</f>
        <v>0</v>
      </c>
      <c r="AH40">
        <f>Inputs!$E$11</f>
        <v>0</v>
      </c>
      <c r="AI40" t="e">
        <f ca="1">IF(AND(AF40&gt;0,AF40=MINIFS(AL40:AQ40,AL40:AQ40,"&gt;0")),Inputs!$B$4,0)</f>
        <v>#NAME?</v>
      </c>
      <c r="AJ40">
        <f t="shared" ref="AJ40:AJ67" si="40">IF(AF40&lt;=0,0,MIN(AF40+AG40,AH40+AI40))</f>
        <v>0</v>
      </c>
      <c r="AK40">
        <f t="shared" ref="AK40:AK67" si="41">MAX(0,ROUND(AF40+AG40-AJ40,2))</f>
        <v>0</v>
      </c>
      <c r="AL40" t="e">
        <f t="shared" ref="AL40:AL67" ca="1" si="42">B40</f>
        <v>#NAME?</v>
      </c>
      <c r="AM40" t="e">
        <f t="shared" ref="AM40:AM67" ca="1" si="43">H40</f>
        <v>#NAME?</v>
      </c>
      <c r="AN40" t="e">
        <f t="shared" ref="AN40:AN67" ca="1" si="44">N40</f>
        <v>#NAME?</v>
      </c>
      <c r="AO40" t="e">
        <f t="shared" ref="AO40:AO67" ca="1" si="45">T40</f>
        <v>#NAME?</v>
      </c>
      <c r="AP40">
        <f t="shared" ref="AP40:AP67" si="46">Z40</f>
        <v>0</v>
      </c>
      <c r="AQ40">
        <f t="shared" ref="AQ40:AQ67" si="47">AF40</f>
        <v>0</v>
      </c>
    </row>
    <row r="41" spans="1:43" x14ac:dyDescent="0.25">
      <c r="A41" t="s">
        <v>94</v>
      </c>
      <c r="B41" t="e">
        <f t="shared" ca="1" si="24"/>
        <v>#NAME?</v>
      </c>
      <c r="C41" t="e">
        <f ca="1">IF(B41&lt;=0,0,ROUND(B41*(Inputs!$D$6/100)/12,2))</f>
        <v>#NAME?</v>
      </c>
      <c r="D41">
        <f>Inputs!$E$6</f>
        <v>100</v>
      </c>
      <c r="E41" t="e">
        <f ca="1">IF(AND(B41&gt;0,B41=MINIFS(AL41:AQ41,AL41:AQ41,"&gt;0")),Inputs!$B$4,0)</f>
        <v>#NAME?</v>
      </c>
      <c r="F41" t="e">
        <f t="shared" ca="1" si="25"/>
        <v>#NAME?</v>
      </c>
      <c r="G41" t="e">
        <f t="shared" ca="1" si="26"/>
        <v>#NAME?</v>
      </c>
      <c r="H41" t="e">
        <f t="shared" ca="1" si="27"/>
        <v>#NAME?</v>
      </c>
      <c r="I41" t="e">
        <f ca="1">IF(H41&lt;=0,0,ROUND(H41*(Inputs!$D$7/100)/12,2))</f>
        <v>#NAME?</v>
      </c>
      <c r="J41">
        <f>Inputs!$E$7</f>
        <v>250</v>
      </c>
      <c r="K41" t="e">
        <f ca="1">IF(AND(H41&gt;0,H41=MINIFS(AL41:AQ41,AL41:AQ41,"&gt;0")),Inputs!$B$4,0)</f>
        <v>#NAME?</v>
      </c>
      <c r="L41" t="e">
        <f t="shared" ca="1" si="28"/>
        <v>#NAME?</v>
      </c>
      <c r="M41" t="e">
        <f t="shared" ca="1" si="29"/>
        <v>#NAME?</v>
      </c>
      <c r="N41" t="e">
        <f t="shared" ca="1" si="30"/>
        <v>#NAME?</v>
      </c>
      <c r="O41" t="e">
        <f ca="1">IF(N41&lt;=0,0,ROUND(N41*(Inputs!$D$8/100)/12,2))</f>
        <v>#NAME?</v>
      </c>
      <c r="P41">
        <f>Inputs!$E$8</f>
        <v>120</v>
      </c>
      <c r="Q41" t="e">
        <f ca="1">IF(AND(N41&gt;0,N41=MINIFS(AL41:AQ41,AL41:AQ41,"&gt;0")),Inputs!$B$4,0)</f>
        <v>#NAME?</v>
      </c>
      <c r="R41" t="e">
        <f t="shared" ca="1" si="31"/>
        <v>#NAME?</v>
      </c>
      <c r="S41" t="e">
        <f t="shared" ca="1" si="32"/>
        <v>#NAME?</v>
      </c>
      <c r="T41" t="e">
        <f t="shared" ca="1" si="33"/>
        <v>#NAME?</v>
      </c>
      <c r="U41" t="e">
        <f ca="1">IF(T41&lt;=0,0,ROUND(T41*(Inputs!$D$9/100)/12,2))</f>
        <v>#NAME?</v>
      </c>
      <c r="V41">
        <f>Inputs!$E$9</f>
        <v>25</v>
      </c>
      <c r="W41" t="e">
        <f ca="1">IF(AND(T41&gt;0,T41=MINIFS(AL41:AQ41,AL41:AQ41,"&gt;0")),Inputs!$B$4,0)</f>
        <v>#NAME?</v>
      </c>
      <c r="X41" t="e">
        <f t="shared" ca="1" si="34"/>
        <v>#NAME?</v>
      </c>
      <c r="Y41" t="e">
        <f t="shared" ca="1" si="35"/>
        <v>#NAME?</v>
      </c>
      <c r="Z41">
        <f t="shared" si="36"/>
        <v>0</v>
      </c>
      <c r="AA41">
        <f>IF(Z41&lt;=0,0,ROUND(Z41*(Inputs!$D$10/100)/12,2))</f>
        <v>0</v>
      </c>
      <c r="AB41">
        <f>Inputs!$E$10</f>
        <v>0</v>
      </c>
      <c r="AC41" t="e">
        <f ca="1">IF(AND(Z41&gt;0,Z41=MINIFS(AL41:AQ41,AL41:AQ41,"&gt;0")),Inputs!$B$4,0)</f>
        <v>#NAME?</v>
      </c>
      <c r="AD41">
        <f t="shared" si="37"/>
        <v>0</v>
      </c>
      <c r="AE41">
        <f t="shared" si="38"/>
        <v>0</v>
      </c>
      <c r="AF41">
        <f t="shared" si="39"/>
        <v>0</v>
      </c>
      <c r="AG41">
        <f>IF(AF41&lt;=0,0,ROUND(AF41*(Inputs!$D$11/100)/12,2))</f>
        <v>0</v>
      </c>
      <c r="AH41">
        <f>Inputs!$E$11</f>
        <v>0</v>
      </c>
      <c r="AI41" t="e">
        <f ca="1">IF(AND(AF41&gt;0,AF41=MINIFS(AL41:AQ41,AL41:AQ41,"&gt;0")),Inputs!$B$4,0)</f>
        <v>#NAME?</v>
      </c>
      <c r="AJ41">
        <f t="shared" si="40"/>
        <v>0</v>
      </c>
      <c r="AK41">
        <f t="shared" si="41"/>
        <v>0</v>
      </c>
      <c r="AL41" t="e">
        <f t="shared" ca="1" si="42"/>
        <v>#NAME?</v>
      </c>
      <c r="AM41" t="e">
        <f t="shared" ca="1" si="43"/>
        <v>#NAME?</v>
      </c>
      <c r="AN41" t="e">
        <f t="shared" ca="1" si="44"/>
        <v>#NAME?</v>
      </c>
      <c r="AO41" t="e">
        <f t="shared" ca="1" si="45"/>
        <v>#NAME?</v>
      </c>
      <c r="AP41">
        <f t="shared" si="46"/>
        <v>0</v>
      </c>
      <c r="AQ41">
        <f t="shared" si="47"/>
        <v>0</v>
      </c>
    </row>
    <row r="42" spans="1:43" x14ac:dyDescent="0.25">
      <c r="A42" t="s">
        <v>95</v>
      </c>
      <c r="B42" t="e">
        <f t="shared" ca="1" si="24"/>
        <v>#NAME?</v>
      </c>
      <c r="C42" t="e">
        <f ca="1">IF(B42&lt;=0,0,ROUND(B42*(Inputs!$D$6/100)/12,2))</f>
        <v>#NAME?</v>
      </c>
      <c r="D42">
        <f>Inputs!$E$6</f>
        <v>100</v>
      </c>
      <c r="E42" t="e">
        <f ca="1">IF(AND(B42&gt;0,B42=MINIFS(AL42:AQ42,AL42:AQ42,"&gt;0")),Inputs!$B$4,0)</f>
        <v>#NAME?</v>
      </c>
      <c r="F42" t="e">
        <f t="shared" ca="1" si="25"/>
        <v>#NAME?</v>
      </c>
      <c r="G42" t="e">
        <f t="shared" ca="1" si="26"/>
        <v>#NAME?</v>
      </c>
      <c r="H42" t="e">
        <f t="shared" ca="1" si="27"/>
        <v>#NAME?</v>
      </c>
      <c r="I42" t="e">
        <f ca="1">IF(H42&lt;=0,0,ROUND(H42*(Inputs!$D$7/100)/12,2))</f>
        <v>#NAME?</v>
      </c>
      <c r="J42">
        <f>Inputs!$E$7</f>
        <v>250</v>
      </c>
      <c r="K42" t="e">
        <f ca="1">IF(AND(H42&gt;0,H42=MINIFS(AL42:AQ42,AL42:AQ42,"&gt;0")),Inputs!$B$4,0)</f>
        <v>#NAME?</v>
      </c>
      <c r="L42" t="e">
        <f t="shared" ca="1" si="28"/>
        <v>#NAME?</v>
      </c>
      <c r="M42" t="e">
        <f t="shared" ca="1" si="29"/>
        <v>#NAME?</v>
      </c>
      <c r="N42" t="e">
        <f t="shared" ca="1" si="30"/>
        <v>#NAME?</v>
      </c>
      <c r="O42" t="e">
        <f ca="1">IF(N42&lt;=0,0,ROUND(N42*(Inputs!$D$8/100)/12,2))</f>
        <v>#NAME?</v>
      </c>
      <c r="P42">
        <f>Inputs!$E$8</f>
        <v>120</v>
      </c>
      <c r="Q42" t="e">
        <f ca="1">IF(AND(N42&gt;0,N42=MINIFS(AL42:AQ42,AL42:AQ42,"&gt;0")),Inputs!$B$4,0)</f>
        <v>#NAME?</v>
      </c>
      <c r="R42" t="e">
        <f t="shared" ca="1" si="31"/>
        <v>#NAME?</v>
      </c>
      <c r="S42" t="e">
        <f t="shared" ca="1" si="32"/>
        <v>#NAME?</v>
      </c>
      <c r="T42" t="e">
        <f t="shared" ca="1" si="33"/>
        <v>#NAME?</v>
      </c>
      <c r="U42" t="e">
        <f ca="1">IF(T42&lt;=0,0,ROUND(T42*(Inputs!$D$9/100)/12,2))</f>
        <v>#NAME?</v>
      </c>
      <c r="V42">
        <f>Inputs!$E$9</f>
        <v>25</v>
      </c>
      <c r="W42" t="e">
        <f ca="1">IF(AND(T42&gt;0,T42=MINIFS(AL42:AQ42,AL42:AQ42,"&gt;0")),Inputs!$B$4,0)</f>
        <v>#NAME?</v>
      </c>
      <c r="X42" t="e">
        <f t="shared" ca="1" si="34"/>
        <v>#NAME?</v>
      </c>
      <c r="Y42" t="e">
        <f t="shared" ca="1" si="35"/>
        <v>#NAME?</v>
      </c>
      <c r="Z42">
        <f t="shared" si="36"/>
        <v>0</v>
      </c>
      <c r="AA42">
        <f>IF(Z42&lt;=0,0,ROUND(Z42*(Inputs!$D$10/100)/12,2))</f>
        <v>0</v>
      </c>
      <c r="AB42">
        <f>Inputs!$E$10</f>
        <v>0</v>
      </c>
      <c r="AC42" t="e">
        <f ca="1">IF(AND(Z42&gt;0,Z42=MINIFS(AL42:AQ42,AL42:AQ42,"&gt;0")),Inputs!$B$4,0)</f>
        <v>#NAME?</v>
      </c>
      <c r="AD42">
        <f t="shared" si="37"/>
        <v>0</v>
      </c>
      <c r="AE42">
        <f t="shared" si="38"/>
        <v>0</v>
      </c>
      <c r="AF42">
        <f t="shared" si="39"/>
        <v>0</v>
      </c>
      <c r="AG42">
        <f>IF(AF42&lt;=0,0,ROUND(AF42*(Inputs!$D$11/100)/12,2))</f>
        <v>0</v>
      </c>
      <c r="AH42">
        <f>Inputs!$E$11</f>
        <v>0</v>
      </c>
      <c r="AI42" t="e">
        <f ca="1">IF(AND(AF42&gt;0,AF42=MINIFS(AL42:AQ42,AL42:AQ42,"&gt;0")),Inputs!$B$4,0)</f>
        <v>#NAME?</v>
      </c>
      <c r="AJ42">
        <f t="shared" si="40"/>
        <v>0</v>
      </c>
      <c r="AK42">
        <f t="shared" si="41"/>
        <v>0</v>
      </c>
      <c r="AL42" t="e">
        <f t="shared" ca="1" si="42"/>
        <v>#NAME?</v>
      </c>
      <c r="AM42" t="e">
        <f t="shared" ca="1" si="43"/>
        <v>#NAME?</v>
      </c>
      <c r="AN42" t="e">
        <f t="shared" ca="1" si="44"/>
        <v>#NAME?</v>
      </c>
      <c r="AO42" t="e">
        <f t="shared" ca="1" si="45"/>
        <v>#NAME?</v>
      </c>
      <c r="AP42">
        <f t="shared" si="46"/>
        <v>0</v>
      </c>
      <c r="AQ42">
        <f t="shared" si="47"/>
        <v>0</v>
      </c>
    </row>
    <row r="43" spans="1:43" x14ac:dyDescent="0.25">
      <c r="A43" t="s">
        <v>96</v>
      </c>
      <c r="B43" t="e">
        <f t="shared" ca="1" si="24"/>
        <v>#NAME?</v>
      </c>
      <c r="C43" t="e">
        <f ca="1">IF(B43&lt;=0,0,ROUND(B43*(Inputs!$D$6/100)/12,2))</f>
        <v>#NAME?</v>
      </c>
      <c r="D43">
        <f>Inputs!$E$6</f>
        <v>100</v>
      </c>
      <c r="E43" t="e">
        <f ca="1">IF(AND(B43&gt;0,B43=MINIFS(AL43:AQ43,AL43:AQ43,"&gt;0")),Inputs!$B$4,0)</f>
        <v>#NAME?</v>
      </c>
      <c r="F43" t="e">
        <f t="shared" ca="1" si="25"/>
        <v>#NAME?</v>
      </c>
      <c r="G43" t="e">
        <f t="shared" ca="1" si="26"/>
        <v>#NAME?</v>
      </c>
      <c r="H43" t="e">
        <f t="shared" ca="1" si="27"/>
        <v>#NAME?</v>
      </c>
      <c r="I43" t="e">
        <f ca="1">IF(H43&lt;=0,0,ROUND(H43*(Inputs!$D$7/100)/12,2))</f>
        <v>#NAME?</v>
      </c>
      <c r="J43">
        <f>Inputs!$E$7</f>
        <v>250</v>
      </c>
      <c r="K43" t="e">
        <f ca="1">IF(AND(H43&gt;0,H43=MINIFS(AL43:AQ43,AL43:AQ43,"&gt;0")),Inputs!$B$4,0)</f>
        <v>#NAME?</v>
      </c>
      <c r="L43" t="e">
        <f t="shared" ca="1" si="28"/>
        <v>#NAME?</v>
      </c>
      <c r="M43" t="e">
        <f t="shared" ca="1" si="29"/>
        <v>#NAME?</v>
      </c>
      <c r="N43" t="e">
        <f t="shared" ca="1" si="30"/>
        <v>#NAME?</v>
      </c>
      <c r="O43" t="e">
        <f ca="1">IF(N43&lt;=0,0,ROUND(N43*(Inputs!$D$8/100)/12,2))</f>
        <v>#NAME?</v>
      </c>
      <c r="P43">
        <f>Inputs!$E$8</f>
        <v>120</v>
      </c>
      <c r="Q43" t="e">
        <f ca="1">IF(AND(N43&gt;0,N43=MINIFS(AL43:AQ43,AL43:AQ43,"&gt;0")),Inputs!$B$4,0)</f>
        <v>#NAME?</v>
      </c>
      <c r="R43" t="e">
        <f t="shared" ca="1" si="31"/>
        <v>#NAME?</v>
      </c>
      <c r="S43" t="e">
        <f t="shared" ca="1" si="32"/>
        <v>#NAME?</v>
      </c>
      <c r="T43" t="e">
        <f t="shared" ca="1" si="33"/>
        <v>#NAME?</v>
      </c>
      <c r="U43" t="e">
        <f ca="1">IF(T43&lt;=0,0,ROUND(T43*(Inputs!$D$9/100)/12,2))</f>
        <v>#NAME?</v>
      </c>
      <c r="V43">
        <f>Inputs!$E$9</f>
        <v>25</v>
      </c>
      <c r="W43" t="e">
        <f ca="1">IF(AND(T43&gt;0,T43=MINIFS(AL43:AQ43,AL43:AQ43,"&gt;0")),Inputs!$B$4,0)</f>
        <v>#NAME?</v>
      </c>
      <c r="X43" t="e">
        <f t="shared" ca="1" si="34"/>
        <v>#NAME?</v>
      </c>
      <c r="Y43" t="e">
        <f t="shared" ca="1" si="35"/>
        <v>#NAME?</v>
      </c>
      <c r="Z43">
        <f t="shared" si="36"/>
        <v>0</v>
      </c>
      <c r="AA43">
        <f>IF(Z43&lt;=0,0,ROUND(Z43*(Inputs!$D$10/100)/12,2))</f>
        <v>0</v>
      </c>
      <c r="AB43">
        <f>Inputs!$E$10</f>
        <v>0</v>
      </c>
      <c r="AC43" t="e">
        <f ca="1">IF(AND(Z43&gt;0,Z43=MINIFS(AL43:AQ43,AL43:AQ43,"&gt;0")),Inputs!$B$4,0)</f>
        <v>#NAME?</v>
      </c>
      <c r="AD43">
        <f t="shared" si="37"/>
        <v>0</v>
      </c>
      <c r="AE43">
        <f t="shared" si="38"/>
        <v>0</v>
      </c>
      <c r="AF43">
        <f t="shared" si="39"/>
        <v>0</v>
      </c>
      <c r="AG43">
        <f>IF(AF43&lt;=0,0,ROUND(AF43*(Inputs!$D$11/100)/12,2))</f>
        <v>0</v>
      </c>
      <c r="AH43">
        <f>Inputs!$E$11</f>
        <v>0</v>
      </c>
      <c r="AI43" t="e">
        <f ca="1">IF(AND(AF43&gt;0,AF43=MINIFS(AL43:AQ43,AL43:AQ43,"&gt;0")),Inputs!$B$4,0)</f>
        <v>#NAME?</v>
      </c>
      <c r="AJ43">
        <f t="shared" si="40"/>
        <v>0</v>
      </c>
      <c r="AK43">
        <f t="shared" si="41"/>
        <v>0</v>
      </c>
      <c r="AL43" t="e">
        <f t="shared" ca="1" si="42"/>
        <v>#NAME?</v>
      </c>
      <c r="AM43" t="e">
        <f t="shared" ca="1" si="43"/>
        <v>#NAME?</v>
      </c>
      <c r="AN43" t="e">
        <f t="shared" ca="1" si="44"/>
        <v>#NAME?</v>
      </c>
      <c r="AO43" t="e">
        <f t="shared" ca="1" si="45"/>
        <v>#NAME?</v>
      </c>
      <c r="AP43">
        <f t="shared" si="46"/>
        <v>0</v>
      </c>
      <c r="AQ43">
        <f t="shared" si="47"/>
        <v>0</v>
      </c>
    </row>
    <row r="44" spans="1:43" x14ac:dyDescent="0.25">
      <c r="A44" t="s">
        <v>97</v>
      </c>
      <c r="B44" t="e">
        <f t="shared" ca="1" si="24"/>
        <v>#NAME?</v>
      </c>
      <c r="C44" t="e">
        <f ca="1">IF(B44&lt;=0,0,ROUND(B44*(Inputs!$D$6/100)/12,2))</f>
        <v>#NAME?</v>
      </c>
      <c r="D44">
        <f>Inputs!$E$6</f>
        <v>100</v>
      </c>
      <c r="E44" t="e">
        <f ca="1">IF(AND(B44&gt;0,B44=MINIFS(AL44:AQ44,AL44:AQ44,"&gt;0")),Inputs!$B$4,0)</f>
        <v>#NAME?</v>
      </c>
      <c r="F44" t="e">
        <f t="shared" ca="1" si="25"/>
        <v>#NAME?</v>
      </c>
      <c r="G44" t="e">
        <f t="shared" ca="1" si="26"/>
        <v>#NAME?</v>
      </c>
      <c r="H44" t="e">
        <f t="shared" ca="1" si="27"/>
        <v>#NAME?</v>
      </c>
      <c r="I44" t="e">
        <f ca="1">IF(H44&lt;=0,0,ROUND(H44*(Inputs!$D$7/100)/12,2))</f>
        <v>#NAME?</v>
      </c>
      <c r="J44">
        <f>Inputs!$E$7</f>
        <v>250</v>
      </c>
      <c r="K44" t="e">
        <f ca="1">IF(AND(H44&gt;0,H44=MINIFS(AL44:AQ44,AL44:AQ44,"&gt;0")),Inputs!$B$4,0)</f>
        <v>#NAME?</v>
      </c>
      <c r="L44" t="e">
        <f t="shared" ca="1" si="28"/>
        <v>#NAME?</v>
      </c>
      <c r="M44" t="e">
        <f t="shared" ca="1" si="29"/>
        <v>#NAME?</v>
      </c>
      <c r="N44" t="e">
        <f t="shared" ca="1" si="30"/>
        <v>#NAME?</v>
      </c>
      <c r="O44" t="e">
        <f ca="1">IF(N44&lt;=0,0,ROUND(N44*(Inputs!$D$8/100)/12,2))</f>
        <v>#NAME?</v>
      </c>
      <c r="P44">
        <f>Inputs!$E$8</f>
        <v>120</v>
      </c>
      <c r="Q44" t="e">
        <f ca="1">IF(AND(N44&gt;0,N44=MINIFS(AL44:AQ44,AL44:AQ44,"&gt;0")),Inputs!$B$4,0)</f>
        <v>#NAME?</v>
      </c>
      <c r="R44" t="e">
        <f t="shared" ca="1" si="31"/>
        <v>#NAME?</v>
      </c>
      <c r="S44" t="e">
        <f t="shared" ca="1" si="32"/>
        <v>#NAME?</v>
      </c>
      <c r="T44" t="e">
        <f t="shared" ca="1" si="33"/>
        <v>#NAME?</v>
      </c>
      <c r="U44" t="e">
        <f ca="1">IF(T44&lt;=0,0,ROUND(T44*(Inputs!$D$9/100)/12,2))</f>
        <v>#NAME?</v>
      </c>
      <c r="V44">
        <f>Inputs!$E$9</f>
        <v>25</v>
      </c>
      <c r="W44" t="e">
        <f ca="1">IF(AND(T44&gt;0,T44=MINIFS(AL44:AQ44,AL44:AQ44,"&gt;0")),Inputs!$B$4,0)</f>
        <v>#NAME?</v>
      </c>
      <c r="X44" t="e">
        <f t="shared" ca="1" si="34"/>
        <v>#NAME?</v>
      </c>
      <c r="Y44" t="e">
        <f t="shared" ca="1" si="35"/>
        <v>#NAME?</v>
      </c>
      <c r="Z44">
        <f t="shared" si="36"/>
        <v>0</v>
      </c>
      <c r="AA44">
        <f>IF(Z44&lt;=0,0,ROUND(Z44*(Inputs!$D$10/100)/12,2))</f>
        <v>0</v>
      </c>
      <c r="AB44">
        <f>Inputs!$E$10</f>
        <v>0</v>
      </c>
      <c r="AC44" t="e">
        <f ca="1">IF(AND(Z44&gt;0,Z44=MINIFS(AL44:AQ44,AL44:AQ44,"&gt;0")),Inputs!$B$4,0)</f>
        <v>#NAME?</v>
      </c>
      <c r="AD44">
        <f t="shared" si="37"/>
        <v>0</v>
      </c>
      <c r="AE44">
        <f t="shared" si="38"/>
        <v>0</v>
      </c>
      <c r="AF44">
        <f t="shared" si="39"/>
        <v>0</v>
      </c>
      <c r="AG44">
        <f>IF(AF44&lt;=0,0,ROUND(AF44*(Inputs!$D$11/100)/12,2))</f>
        <v>0</v>
      </c>
      <c r="AH44">
        <f>Inputs!$E$11</f>
        <v>0</v>
      </c>
      <c r="AI44" t="e">
        <f ca="1">IF(AND(AF44&gt;0,AF44=MINIFS(AL44:AQ44,AL44:AQ44,"&gt;0")),Inputs!$B$4,0)</f>
        <v>#NAME?</v>
      </c>
      <c r="AJ44">
        <f t="shared" si="40"/>
        <v>0</v>
      </c>
      <c r="AK44">
        <f t="shared" si="41"/>
        <v>0</v>
      </c>
      <c r="AL44" t="e">
        <f t="shared" ca="1" si="42"/>
        <v>#NAME?</v>
      </c>
      <c r="AM44" t="e">
        <f t="shared" ca="1" si="43"/>
        <v>#NAME?</v>
      </c>
      <c r="AN44" t="e">
        <f t="shared" ca="1" si="44"/>
        <v>#NAME?</v>
      </c>
      <c r="AO44" t="e">
        <f t="shared" ca="1" si="45"/>
        <v>#NAME?</v>
      </c>
      <c r="AP44">
        <f t="shared" si="46"/>
        <v>0</v>
      </c>
      <c r="AQ44">
        <f t="shared" si="47"/>
        <v>0</v>
      </c>
    </row>
    <row r="45" spans="1:43" x14ac:dyDescent="0.25">
      <c r="A45" t="s">
        <v>98</v>
      </c>
      <c r="B45" t="e">
        <f t="shared" ca="1" si="24"/>
        <v>#NAME?</v>
      </c>
      <c r="C45" t="e">
        <f ca="1">IF(B45&lt;=0,0,ROUND(B45*(Inputs!$D$6/100)/12,2))</f>
        <v>#NAME?</v>
      </c>
      <c r="D45">
        <f>Inputs!$E$6</f>
        <v>100</v>
      </c>
      <c r="E45" t="e">
        <f ca="1">IF(AND(B45&gt;0,B45=MINIFS(AL45:AQ45,AL45:AQ45,"&gt;0")),Inputs!$B$4,0)</f>
        <v>#NAME?</v>
      </c>
      <c r="F45" t="e">
        <f t="shared" ca="1" si="25"/>
        <v>#NAME?</v>
      </c>
      <c r="G45" t="e">
        <f t="shared" ca="1" si="26"/>
        <v>#NAME?</v>
      </c>
      <c r="H45" t="e">
        <f t="shared" ca="1" si="27"/>
        <v>#NAME?</v>
      </c>
      <c r="I45" t="e">
        <f ca="1">IF(H45&lt;=0,0,ROUND(H45*(Inputs!$D$7/100)/12,2))</f>
        <v>#NAME?</v>
      </c>
      <c r="J45">
        <f>Inputs!$E$7</f>
        <v>250</v>
      </c>
      <c r="K45" t="e">
        <f ca="1">IF(AND(H45&gt;0,H45=MINIFS(AL45:AQ45,AL45:AQ45,"&gt;0")),Inputs!$B$4,0)</f>
        <v>#NAME?</v>
      </c>
      <c r="L45" t="e">
        <f t="shared" ca="1" si="28"/>
        <v>#NAME?</v>
      </c>
      <c r="M45" t="e">
        <f t="shared" ca="1" si="29"/>
        <v>#NAME?</v>
      </c>
      <c r="N45" t="e">
        <f t="shared" ca="1" si="30"/>
        <v>#NAME?</v>
      </c>
      <c r="O45" t="e">
        <f ca="1">IF(N45&lt;=0,0,ROUND(N45*(Inputs!$D$8/100)/12,2))</f>
        <v>#NAME?</v>
      </c>
      <c r="P45">
        <f>Inputs!$E$8</f>
        <v>120</v>
      </c>
      <c r="Q45" t="e">
        <f ca="1">IF(AND(N45&gt;0,N45=MINIFS(AL45:AQ45,AL45:AQ45,"&gt;0")),Inputs!$B$4,0)</f>
        <v>#NAME?</v>
      </c>
      <c r="R45" t="e">
        <f t="shared" ca="1" si="31"/>
        <v>#NAME?</v>
      </c>
      <c r="S45" t="e">
        <f t="shared" ca="1" si="32"/>
        <v>#NAME?</v>
      </c>
      <c r="T45" t="e">
        <f t="shared" ca="1" si="33"/>
        <v>#NAME?</v>
      </c>
      <c r="U45" t="e">
        <f ca="1">IF(T45&lt;=0,0,ROUND(T45*(Inputs!$D$9/100)/12,2))</f>
        <v>#NAME?</v>
      </c>
      <c r="V45">
        <f>Inputs!$E$9</f>
        <v>25</v>
      </c>
      <c r="W45" t="e">
        <f ca="1">IF(AND(T45&gt;0,T45=MINIFS(AL45:AQ45,AL45:AQ45,"&gt;0")),Inputs!$B$4,0)</f>
        <v>#NAME?</v>
      </c>
      <c r="X45" t="e">
        <f t="shared" ca="1" si="34"/>
        <v>#NAME?</v>
      </c>
      <c r="Y45" t="e">
        <f t="shared" ca="1" si="35"/>
        <v>#NAME?</v>
      </c>
      <c r="Z45">
        <f t="shared" si="36"/>
        <v>0</v>
      </c>
      <c r="AA45">
        <f>IF(Z45&lt;=0,0,ROUND(Z45*(Inputs!$D$10/100)/12,2))</f>
        <v>0</v>
      </c>
      <c r="AB45">
        <f>Inputs!$E$10</f>
        <v>0</v>
      </c>
      <c r="AC45" t="e">
        <f ca="1">IF(AND(Z45&gt;0,Z45=MINIFS(AL45:AQ45,AL45:AQ45,"&gt;0")),Inputs!$B$4,0)</f>
        <v>#NAME?</v>
      </c>
      <c r="AD45">
        <f t="shared" si="37"/>
        <v>0</v>
      </c>
      <c r="AE45">
        <f t="shared" si="38"/>
        <v>0</v>
      </c>
      <c r="AF45">
        <f t="shared" si="39"/>
        <v>0</v>
      </c>
      <c r="AG45">
        <f>IF(AF45&lt;=0,0,ROUND(AF45*(Inputs!$D$11/100)/12,2))</f>
        <v>0</v>
      </c>
      <c r="AH45">
        <f>Inputs!$E$11</f>
        <v>0</v>
      </c>
      <c r="AI45" t="e">
        <f ca="1">IF(AND(AF45&gt;0,AF45=MINIFS(AL45:AQ45,AL45:AQ45,"&gt;0")),Inputs!$B$4,0)</f>
        <v>#NAME?</v>
      </c>
      <c r="AJ45">
        <f t="shared" si="40"/>
        <v>0</v>
      </c>
      <c r="AK45">
        <f t="shared" si="41"/>
        <v>0</v>
      </c>
      <c r="AL45" t="e">
        <f t="shared" ca="1" si="42"/>
        <v>#NAME?</v>
      </c>
      <c r="AM45" t="e">
        <f t="shared" ca="1" si="43"/>
        <v>#NAME?</v>
      </c>
      <c r="AN45" t="e">
        <f t="shared" ca="1" si="44"/>
        <v>#NAME?</v>
      </c>
      <c r="AO45" t="e">
        <f t="shared" ca="1" si="45"/>
        <v>#NAME?</v>
      </c>
      <c r="AP45">
        <f t="shared" si="46"/>
        <v>0</v>
      </c>
      <c r="AQ45">
        <f t="shared" si="47"/>
        <v>0</v>
      </c>
    </row>
    <row r="46" spans="1:43" x14ac:dyDescent="0.25">
      <c r="A46" t="s">
        <v>99</v>
      </c>
      <c r="B46" t="e">
        <f t="shared" ca="1" si="24"/>
        <v>#NAME?</v>
      </c>
      <c r="C46" t="e">
        <f ca="1">IF(B46&lt;=0,0,ROUND(B46*(Inputs!$D$6/100)/12,2))</f>
        <v>#NAME?</v>
      </c>
      <c r="D46">
        <f>Inputs!$E$6</f>
        <v>100</v>
      </c>
      <c r="E46" t="e">
        <f ca="1">IF(AND(B46&gt;0,B46=MINIFS(AL46:AQ46,AL46:AQ46,"&gt;0")),Inputs!$B$4,0)</f>
        <v>#NAME?</v>
      </c>
      <c r="F46" t="e">
        <f t="shared" ca="1" si="25"/>
        <v>#NAME?</v>
      </c>
      <c r="G46" t="e">
        <f t="shared" ca="1" si="26"/>
        <v>#NAME?</v>
      </c>
      <c r="H46" t="e">
        <f t="shared" ca="1" si="27"/>
        <v>#NAME?</v>
      </c>
      <c r="I46" t="e">
        <f ca="1">IF(H46&lt;=0,0,ROUND(H46*(Inputs!$D$7/100)/12,2))</f>
        <v>#NAME?</v>
      </c>
      <c r="J46">
        <f>Inputs!$E$7</f>
        <v>250</v>
      </c>
      <c r="K46" t="e">
        <f ca="1">IF(AND(H46&gt;0,H46=MINIFS(AL46:AQ46,AL46:AQ46,"&gt;0")),Inputs!$B$4,0)</f>
        <v>#NAME?</v>
      </c>
      <c r="L46" t="e">
        <f t="shared" ca="1" si="28"/>
        <v>#NAME?</v>
      </c>
      <c r="M46" t="e">
        <f t="shared" ca="1" si="29"/>
        <v>#NAME?</v>
      </c>
      <c r="N46" t="e">
        <f t="shared" ca="1" si="30"/>
        <v>#NAME?</v>
      </c>
      <c r="O46" t="e">
        <f ca="1">IF(N46&lt;=0,0,ROUND(N46*(Inputs!$D$8/100)/12,2))</f>
        <v>#NAME?</v>
      </c>
      <c r="P46">
        <f>Inputs!$E$8</f>
        <v>120</v>
      </c>
      <c r="Q46" t="e">
        <f ca="1">IF(AND(N46&gt;0,N46=MINIFS(AL46:AQ46,AL46:AQ46,"&gt;0")),Inputs!$B$4,0)</f>
        <v>#NAME?</v>
      </c>
      <c r="R46" t="e">
        <f t="shared" ca="1" si="31"/>
        <v>#NAME?</v>
      </c>
      <c r="S46" t="e">
        <f t="shared" ca="1" si="32"/>
        <v>#NAME?</v>
      </c>
      <c r="T46" t="e">
        <f t="shared" ca="1" si="33"/>
        <v>#NAME?</v>
      </c>
      <c r="U46" t="e">
        <f ca="1">IF(T46&lt;=0,0,ROUND(T46*(Inputs!$D$9/100)/12,2))</f>
        <v>#NAME?</v>
      </c>
      <c r="V46">
        <f>Inputs!$E$9</f>
        <v>25</v>
      </c>
      <c r="W46" t="e">
        <f ca="1">IF(AND(T46&gt;0,T46=MINIFS(AL46:AQ46,AL46:AQ46,"&gt;0")),Inputs!$B$4,0)</f>
        <v>#NAME?</v>
      </c>
      <c r="X46" t="e">
        <f t="shared" ca="1" si="34"/>
        <v>#NAME?</v>
      </c>
      <c r="Y46" t="e">
        <f t="shared" ca="1" si="35"/>
        <v>#NAME?</v>
      </c>
      <c r="Z46">
        <f t="shared" si="36"/>
        <v>0</v>
      </c>
      <c r="AA46">
        <f>IF(Z46&lt;=0,0,ROUND(Z46*(Inputs!$D$10/100)/12,2))</f>
        <v>0</v>
      </c>
      <c r="AB46">
        <f>Inputs!$E$10</f>
        <v>0</v>
      </c>
      <c r="AC46" t="e">
        <f ca="1">IF(AND(Z46&gt;0,Z46=MINIFS(AL46:AQ46,AL46:AQ46,"&gt;0")),Inputs!$B$4,0)</f>
        <v>#NAME?</v>
      </c>
      <c r="AD46">
        <f t="shared" si="37"/>
        <v>0</v>
      </c>
      <c r="AE46">
        <f t="shared" si="38"/>
        <v>0</v>
      </c>
      <c r="AF46">
        <f t="shared" si="39"/>
        <v>0</v>
      </c>
      <c r="AG46">
        <f>IF(AF46&lt;=0,0,ROUND(AF46*(Inputs!$D$11/100)/12,2))</f>
        <v>0</v>
      </c>
      <c r="AH46">
        <f>Inputs!$E$11</f>
        <v>0</v>
      </c>
      <c r="AI46" t="e">
        <f ca="1">IF(AND(AF46&gt;0,AF46=MINIFS(AL46:AQ46,AL46:AQ46,"&gt;0")),Inputs!$B$4,0)</f>
        <v>#NAME?</v>
      </c>
      <c r="AJ46">
        <f t="shared" si="40"/>
        <v>0</v>
      </c>
      <c r="AK46">
        <f t="shared" si="41"/>
        <v>0</v>
      </c>
      <c r="AL46" t="e">
        <f t="shared" ca="1" si="42"/>
        <v>#NAME?</v>
      </c>
      <c r="AM46" t="e">
        <f t="shared" ca="1" si="43"/>
        <v>#NAME?</v>
      </c>
      <c r="AN46" t="e">
        <f t="shared" ca="1" si="44"/>
        <v>#NAME?</v>
      </c>
      <c r="AO46" t="e">
        <f t="shared" ca="1" si="45"/>
        <v>#NAME?</v>
      </c>
      <c r="AP46">
        <f t="shared" si="46"/>
        <v>0</v>
      </c>
      <c r="AQ46">
        <f t="shared" si="47"/>
        <v>0</v>
      </c>
    </row>
    <row r="47" spans="1:43" x14ac:dyDescent="0.25">
      <c r="A47" t="s">
        <v>100</v>
      </c>
      <c r="B47" t="e">
        <f t="shared" ca="1" si="24"/>
        <v>#NAME?</v>
      </c>
      <c r="C47" t="e">
        <f ca="1">IF(B47&lt;=0,0,ROUND(B47*(Inputs!$D$6/100)/12,2))</f>
        <v>#NAME?</v>
      </c>
      <c r="D47">
        <f>Inputs!$E$6</f>
        <v>100</v>
      </c>
      <c r="E47" t="e">
        <f ca="1">IF(AND(B47&gt;0,B47=MINIFS(AL47:AQ47,AL47:AQ47,"&gt;0")),Inputs!$B$4,0)</f>
        <v>#NAME?</v>
      </c>
      <c r="F47" t="e">
        <f t="shared" ca="1" si="25"/>
        <v>#NAME?</v>
      </c>
      <c r="G47" t="e">
        <f t="shared" ca="1" si="26"/>
        <v>#NAME?</v>
      </c>
      <c r="H47" t="e">
        <f t="shared" ca="1" si="27"/>
        <v>#NAME?</v>
      </c>
      <c r="I47" t="e">
        <f ca="1">IF(H47&lt;=0,0,ROUND(H47*(Inputs!$D$7/100)/12,2))</f>
        <v>#NAME?</v>
      </c>
      <c r="J47">
        <f>Inputs!$E$7</f>
        <v>250</v>
      </c>
      <c r="K47" t="e">
        <f ca="1">IF(AND(H47&gt;0,H47=MINIFS(AL47:AQ47,AL47:AQ47,"&gt;0")),Inputs!$B$4,0)</f>
        <v>#NAME?</v>
      </c>
      <c r="L47" t="e">
        <f t="shared" ca="1" si="28"/>
        <v>#NAME?</v>
      </c>
      <c r="M47" t="e">
        <f t="shared" ca="1" si="29"/>
        <v>#NAME?</v>
      </c>
      <c r="N47" t="e">
        <f t="shared" ca="1" si="30"/>
        <v>#NAME?</v>
      </c>
      <c r="O47" t="e">
        <f ca="1">IF(N47&lt;=0,0,ROUND(N47*(Inputs!$D$8/100)/12,2))</f>
        <v>#NAME?</v>
      </c>
      <c r="P47">
        <f>Inputs!$E$8</f>
        <v>120</v>
      </c>
      <c r="Q47" t="e">
        <f ca="1">IF(AND(N47&gt;0,N47=MINIFS(AL47:AQ47,AL47:AQ47,"&gt;0")),Inputs!$B$4,0)</f>
        <v>#NAME?</v>
      </c>
      <c r="R47" t="e">
        <f t="shared" ca="1" si="31"/>
        <v>#NAME?</v>
      </c>
      <c r="S47" t="e">
        <f t="shared" ca="1" si="32"/>
        <v>#NAME?</v>
      </c>
      <c r="T47" t="e">
        <f t="shared" ca="1" si="33"/>
        <v>#NAME?</v>
      </c>
      <c r="U47" t="e">
        <f ca="1">IF(T47&lt;=0,0,ROUND(T47*(Inputs!$D$9/100)/12,2))</f>
        <v>#NAME?</v>
      </c>
      <c r="V47">
        <f>Inputs!$E$9</f>
        <v>25</v>
      </c>
      <c r="W47" t="e">
        <f ca="1">IF(AND(T47&gt;0,T47=MINIFS(AL47:AQ47,AL47:AQ47,"&gt;0")),Inputs!$B$4,0)</f>
        <v>#NAME?</v>
      </c>
      <c r="X47" t="e">
        <f t="shared" ca="1" si="34"/>
        <v>#NAME?</v>
      </c>
      <c r="Y47" t="e">
        <f t="shared" ca="1" si="35"/>
        <v>#NAME?</v>
      </c>
      <c r="Z47">
        <f t="shared" si="36"/>
        <v>0</v>
      </c>
      <c r="AA47">
        <f>IF(Z47&lt;=0,0,ROUND(Z47*(Inputs!$D$10/100)/12,2))</f>
        <v>0</v>
      </c>
      <c r="AB47">
        <f>Inputs!$E$10</f>
        <v>0</v>
      </c>
      <c r="AC47" t="e">
        <f ca="1">IF(AND(Z47&gt;0,Z47=MINIFS(AL47:AQ47,AL47:AQ47,"&gt;0")),Inputs!$B$4,0)</f>
        <v>#NAME?</v>
      </c>
      <c r="AD47">
        <f t="shared" si="37"/>
        <v>0</v>
      </c>
      <c r="AE47">
        <f t="shared" si="38"/>
        <v>0</v>
      </c>
      <c r="AF47">
        <f t="shared" si="39"/>
        <v>0</v>
      </c>
      <c r="AG47">
        <f>IF(AF47&lt;=0,0,ROUND(AF47*(Inputs!$D$11/100)/12,2))</f>
        <v>0</v>
      </c>
      <c r="AH47">
        <f>Inputs!$E$11</f>
        <v>0</v>
      </c>
      <c r="AI47" t="e">
        <f ca="1">IF(AND(AF47&gt;0,AF47=MINIFS(AL47:AQ47,AL47:AQ47,"&gt;0")),Inputs!$B$4,0)</f>
        <v>#NAME?</v>
      </c>
      <c r="AJ47">
        <f t="shared" si="40"/>
        <v>0</v>
      </c>
      <c r="AK47">
        <f t="shared" si="41"/>
        <v>0</v>
      </c>
      <c r="AL47" t="e">
        <f t="shared" ca="1" si="42"/>
        <v>#NAME?</v>
      </c>
      <c r="AM47" t="e">
        <f t="shared" ca="1" si="43"/>
        <v>#NAME?</v>
      </c>
      <c r="AN47" t="e">
        <f t="shared" ca="1" si="44"/>
        <v>#NAME?</v>
      </c>
      <c r="AO47" t="e">
        <f t="shared" ca="1" si="45"/>
        <v>#NAME?</v>
      </c>
      <c r="AP47">
        <f t="shared" si="46"/>
        <v>0</v>
      </c>
      <c r="AQ47">
        <f t="shared" si="47"/>
        <v>0</v>
      </c>
    </row>
    <row r="48" spans="1:43" x14ac:dyDescent="0.25">
      <c r="A48" t="s">
        <v>101</v>
      </c>
      <c r="B48" t="e">
        <f t="shared" ca="1" si="24"/>
        <v>#NAME?</v>
      </c>
      <c r="C48" t="e">
        <f ca="1">IF(B48&lt;=0,0,ROUND(B48*(Inputs!$D$6/100)/12,2))</f>
        <v>#NAME?</v>
      </c>
      <c r="D48">
        <f>Inputs!$E$6</f>
        <v>100</v>
      </c>
      <c r="E48" t="e">
        <f ca="1">IF(AND(B48&gt;0,B48=MINIFS(AL48:AQ48,AL48:AQ48,"&gt;0")),Inputs!$B$4,0)</f>
        <v>#NAME?</v>
      </c>
      <c r="F48" t="e">
        <f t="shared" ca="1" si="25"/>
        <v>#NAME?</v>
      </c>
      <c r="G48" t="e">
        <f t="shared" ca="1" si="26"/>
        <v>#NAME?</v>
      </c>
      <c r="H48" t="e">
        <f t="shared" ca="1" si="27"/>
        <v>#NAME?</v>
      </c>
      <c r="I48" t="e">
        <f ca="1">IF(H48&lt;=0,0,ROUND(H48*(Inputs!$D$7/100)/12,2))</f>
        <v>#NAME?</v>
      </c>
      <c r="J48">
        <f>Inputs!$E$7</f>
        <v>250</v>
      </c>
      <c r="K48" t="e">
        <f ca="1">IF(AND(H48&gt;0,H48=MINIFS(AL48:AQ48,AL48:AQ48,"&gt;0")),Inputs!$B$4,0)</f>
        <v>#NAME?</v>
      </c>
      <c r="L48" t="e">
        <f t="shared" ca="1" si="28"/>
        <v>#NAME?</v>
      </c>
      <c r="M48" t="e">
        <f t="shared" ca="1" si="29"/>
        <v>#NAME?</v>
      </c>
      <c r="N48" t="e">
        <f t="shared" ca="1" si="30"/>
        <v>#NAME?</v>
      </c>
      <c r="O48" t="e">
        <f ca="1">IF(N48&lt;=0,0,ROUND(N48*(Inputs!$D$8/100)/12,2))</f>
        <v>#NAME?</v>
      </c>
      <c r="P48">
        <f>Inputs!$E$8</f>
        <v>120</v>
      </c>
      <c r="Q48" t="e">
        <f ca="1">IF(AND(N48&gt;0,N48=MINIFS(AL48:AQ48,AL48:AQ48,"&gt;0")),Inputs!$B$4,0)</f>
        <v>#NAME?</v>
      </c>
      <c r="R48" t="e">
        <f t="shared" ca="1" si="31"/>
        <v>#NAME?</v>
      </c>
      <c r="S48" t="e">
        <f t="shared" ca="1" si="32"/>
        <v>#NAME?</v>
      </c>
      <c r="T48" t="e">
        <f t="shared" ca="1" si="33"/>
        <v>#NAME?</v>
      </c>
      <c r="U48" t="e">
        <f ca="1">IF(T48&lt;=0,0,ROUND(T48*(Inputs!$D$9/100)/12,2))</f>
        <v>#NAME?</v>
      </c>
      <c r="V48">
        <f>Inputs!$E$9</f>
        <v>25</v>
      </c>
      <c r="W48" t="e">
        <f ca="1">IF(AND(T48&gt;0,T48=MINIFS(AL48:AQ48,AL48:AQ48,"&gt;0")),Inputs!$B$4,0)</f>
        <v>#NAME?</v>
      </c>
      <c r="X48" t="e">
        <f t="shared" ca="1" si="34"/>
        <v>#NAME?</v>
      </c>
      <c r="Y48" t="e">
        <f t="shared" ca="1" si="35"/>
        <v>#NAME?</v>
      </c>
      <c r="Z48">
        <f t="shared" si="36"/>
        <v>0</v>
      </c>
      <c r="AA48">
        <f>IF(Z48&lt;=0,0,ROUND(Z48*(Inputs!$D$10/100)/12,2))</f>
        <v>0</v>
      </c>
      <c r="AB48">
        <f>Inputs!$E$10</f>
        <v>0</v>
      </c>
      <c r="AC48" t="e">
        <f ca="1">IF(AND(Z48&gt;0,Z48=MINIFS(AL48:AQ48,AL48:AQ48,"&gt;0")),Inputs!$B$4,0)</f>
        <v>#NAME?</v>
      </c>
      <c r="AD48">
        <f t="shared" si="37"/>
        <v>0</v>
      </c>
      <c r="AE48">
        <f t="shared" si="38"/>
        <v>0</v>
      </c>
      <c r="AF48">
        <f t="shared" si="39"/>
        <v>0</v>
      </c>
      <c r="AG48">
        <f>IF(AF48&lt;=0,0,ROUND(AF48*(Inputs!$D$11/100)/12,2))</f>
        <v>0</v>
      </c>
      <c r="AH48">
        <f>Inputs!$E$11</f>
        <v>0</v>
      </c>
      <c r="AI48" t="e">
        <f ca="1">IF(AND(AF48&gt;0,AF48=MINIFS(AL48:AQ48,AL48:AQ48,"&gt;0")),Inputs!$B$4,0)</f>
        <v>#NAME?</v>
      </c>
      <c r="AJ48">
        <f t="shared" si="40"/>
        <v>0</v>
      </c>
      <c r="AK48">
        <f t="shared" si="41"/>
        <v>0</v>
      </c>
      <c r="AL48" t="e">
        <f t="shared" ca="1" si="42"/>
        <v>#NAME?</v>
      </c>
      <c r="AM48" t="e">
        <f t="shared" ca="1" si="43"/>
        <v>#NAME?</v>
      </c>
      <c r="AN48" t="e">
        <f t="shared" ca="1" si="44"/>
        <v>#NAME?</v>
      </c>
      <c r="AO48" t="e">
        <f t="shared" ca="1" si="45"/>
        <v>#NAME?</v>
      </c>
      <c r="AP48">
        <f t="shared" si="46"/>
        <v>0</v>
      </c>
      <c r="AQ48">
        <f t="shared" si="47"/>
        <v>0</v>
      </c>
    </row>
    <row r="49" spans="1:43" x14ac:dyDescent="0.25">
      <c r="A49" t="s">
        <v>102</v>
      </c>
      <c r="B49" t="e">
        <f t="shared" ca="1" si="24"/>
        <v>#NAME?</v>
      </c>
      <c r="C49" t="e">
        <f ca="1">IF(B49&lt;=0,0,ROUND(B49*(Inputs!$D$6/100)/12,2))</f>
        <v>#NAME?</v>
      </c>
      <c r="D49">
        <f>Inputs!$E$6</f>
        <v>100</v>
      </c>
      <c r="E49" t="e">
        <f ca="1">IF(AND(B49&gt;0,B49=MINIFS(AL49:AQ49,AL49:AQ49,"&gt;0")),Inputs!$B$4,0)</f>
        <v>#NAME?</v>
      </c>
      <c r="F49" t="e">
        <f t="shared" ca="1" si="25"/>
        <v>#NAME?</v>
      </c>
      <c r="G49" t="e">
        <f t="shared" ca="1" si="26"/>
        <v>#NAME?</v>
      </c>
      <c r="H49" t="e">
        <f t="shared" ca="1" si="27"/>
        <v>#NAME?</v>
      </c>
      <c r="I49" t="e">
        <f ca="1">IF(H49&lt;=0,0,ROUND(H49*(Inputs!$D$7/100)/12,2))</f>
        <v>#NAME?</v>
      </c>
      <c r="J49">
        <f>Inputs!$E$7</f>
        <v>250</v>
      </c>
      <c r="K49" t="e">
        <f ca="1">IF(AND(H49&gt;0,H49=MINIFS(AL49:AQ49,AL49:AQ49,"&gt;0")),Inputs!$B$4,0)</f>
        <v>#NAME?</v>
      </c>
      <c r="L49" t="e">
        <f t="shared" ca="1" si="28"/>
        <v>#NAME?</v>
      </c>
      <c r="M49" t="e">
        <f t="shared" ca="1" si="29"/>
        <v>#NAME?</v>
      </c>
      <c r="N49" t="e">
        <f t="shared" ca="1" si="30"/>
        <v>#NAME?</v>
      </c>
      <c r="O49" t="e">
        <f ca="1">IF(N49&lt;=0,0,ROUND(N49*(Inputs!$D$8/100)/12,2))</f>
        <v>#NAME?</v>
      </c>
      <c r="P49">
        <f>Inputs!$E$8</f>
        <v>120</v>
      </c>
      <c r="Q49" t="e">
        <f ca="1">IF(AND(N49&gt;0,N49=MINIFS(AL49:AQ49,AL49:AQ49,"&gt;0")),Inputs!$B$4,0)</f>
        <v>#NAME?</v>
      </c>
      <c r="R49" t="e">
        <f t="shared" ca="1" si="31"/>
        <v>#NAME?</v>
      </c>
      <c r="S49" t="e">
        <f t="shared" ca="1" si="32"/>
        <v>#NAME?</v>
      </c>
      <c r="T49" t="e">
        <f t="shared" ca="1" si="33"/>
        <v>#NAME?</v>
      </c>
      <c r="U49" t="e">
        <f ca="1">IF(T49&lt;=0,0,ROUND(T49*(Inputs!$D$9/100)/12,2))</f>
        <v>#NAME?</v>
      </c>
      <c r="V49">
        <f>Inputs!$E$9</f>
        <v>25</v>
      </c>
      <c r="W49" t="e">
        <f ca="1">IF(AND(T49&gt;0,T49=MINIFS(AL49:AQ49,AL49:AQ49,"&gt;0")),Inputs!$B$4,0)</f>
        <v>#NAME?</v>
      </c>
      <c r="X49" t="e">
        <f t="shared" ca="1" si="34"/>
        <v>#NAME?</v>
      </c>
      <c r="Y49" t="e">
        <f t="shared" ca="1" si="35"/>
        <v>#NAME?</v>
      </c>
      <c r="Z49">
        <f t="shared" si="36"/>
        <v>0</v>
      </c>
      <c r="AA49">
        <f>IF(Z49&lt;=0,0,ROUND(Z49*(Inputs!$D$10/100)/12,2))</f>
        <v>0</v>
      </c>
      <c r="AB49">
        <f>Inputs!$E$10</f>
        <v>0</v>
      </c>
      <c r="AC49" t="e">
        <f ca="1">IF(AND(Z49&gt;0,Z49=MINIFS(AL49:AQ49,AL49:AQ49,"&gt;0")),Inputs!$B$4,0)</f>
        <v>#NAME?</v>
      </c>
      <c r="AD49">
        <f t="shared" si="37"/>
        <v>0</v>
      </c>
      <c r="AE49">
        <f t="shared" si="38"/>
        <v>0</v>
      </c>
      <c r="AF49">
        <f t="shared" si="39"/>
        <v>0</v>
      </c>
      <c r="AG49">
        <f>IF(AF49&lt;=0,0,ROUND(AF49*(Inputs!$D$11/100)/12,2))</f>
        <v>0</v>
      </c>
      <c r="AH49">
        <f>Inputs!$E$11</f>
        <v>0</v>
      </c>
      <c r="AI49" t="e">
        <f ca="1">IF(AND(AF49&gt;0,AF49=MINIFS(AL49:AQ49,AL49:AQ49,"&gt;0")),Inputs!$B$4,0)</f>
        <v>#NAME?</v>
      </c>
      <c r="AJ49">
        <f t="shared" si="40"/>
        <v>0</v>
      </c>
      <c r="AK49">
        <f t="shared" si="41"/>
        <v>0</v>
      </c>
      <c r="AL49" t="e">
        <f t="shared" ca="1" si="42"/>
        <v>#NAME?</v>
      </c>
      <c r="AM49" t="e">
        <f t="shared" ca="1" si="43"/>
        <v>#NAME?</v>
      </c>
      <c r="AN49" t="e">
        <f t="shared" ca="1" si="44"/>
        <v>#NAME?</v>
      </c>
      <c r="AO49" t="e">
        <f t="shared" ca="1" si="45"/>
        <v>#NAME?</v>
      </c>
      <c r="AP49">
        <f t="shared" si="46"/>
        <v>0</v>
      </c>
      <c r="AQ49">
        <f t="shared" si="47"/>
        <v>0</v>
      </c>
    </row>
    <row r="50" spans="1:43" x14ac:dyDescent="0.25">
      <c r="A50" t="s">
        <v>103</v>
      </c>
      <c r="B50" t="e">
        <f t="shared" ca="1" si="24"/>
        <v>#NAME?</v>
      </c>
      <c r="C50" t="e">
        <f ca="1">IF(B50&lt;=0,0,ROUND(B50*(Inputs!$D$6/100)/12,2))</f>
        <v>#NAME?</v>
      </c>
      <c r="D50">
        <f>Inputs!$E$6</f>
        <v>100</v>
      </c>
      <c r="E50" t="e">
        <f ca="1">IF(AND(B50&gt;0,B50=MINIFS(AL50:AQ50,AL50:AQ50,"&gt;0")),Inputs!$B$4,0)</f>
        <v>#NAME?</v>
      </c>
      <c r="F50" t="e">
        <f t="shared" ca="1" si="25"/>
        <v>#NAME?</v>
      </c>
      <c r="G50" t="e">
        <f t="shared" ca="1" si="26"/>
        <v>#NAME?</v>
      </c>
      <c r="H50" t="e">
        <f t="shared" ca="1" si="27"/>
        <v>#NAME?</v>
      </c>
      <c r="I50" t="e">
        <f ca="1">IF(H50&lt;=0,0,ROUND(H50*(Inputs!$D$7/100)/12,2))</f>
        <v>#NAME?</v>
      </c>
      <c r="J50">
        <f>Inputs!$E$7</f>
        <v>250</v>
      </c>
      <c r="K50" t="e">
        <f ca="1">IF(AND(H50&gt;0,H50=MINIFS(AL50:AQ50,AL50:AQ50,"&gt;0")),Inputs!$B$4,0)</f>
        <v>#NAME?</v>
      </c>
      <c r="L50" t="e">
        <f t="shared" ca="1" si="28"/>
        <v>#NAME?</v>
      </c>
      <c r="M50" t="e">
        <f t="shared" ca="1" si="29"/>
        <v>#NAME?</v>
      </c>
      <c r="N50" t="e">
        <f t="shared" ca="1" si="30"/>
        <v>#NAME?</v>
      </c>
      <c r="O50" t="e">
        <f ca="1">IF(N50&lt;=0,0,ROUND(N50*(Inputs!$D$8/100)/12,2))</f>
        <v>#NAME?</v>
      </c>
      <c r="P50">
        <f>Inputs!$E$8</f>
        <v>120</v>
      </c>
      <c r="Q50" t="e">
        <f ca="1">IF(AND(N50&gt;0,N50=MINIFS(AL50:AQ50,AL50:AQ50,"&gt;0")),Inputs!$B$4,0)</f>
        <v>#NAME?</v>
      </c>
      <c r="R50" t="e">
        <f t="shared" ca="1" si="31"/>
        <v>#NAME?</v>
      </c>
      <c r="S50" t="e">
        <f t="shared" ca="1" si="32"/>
        <v>#NAME?</v>
      </c>
      <c r="T50" t="e">
        <f t="shared" ca="1" si="33"/>
        <v>#NAME?</v>
      </c>
      <c r="U50" t="e">
        <f ca="1">IF(T50&lt;=0,0,ROUND(T50*(Inputs!$D$9/100)/12,2))</f>
        <v>#NAME?</v>
      </c>
      <c r="V50">
        <f>Inputs!$E$9</f>
        <v>25</v>
      </c>
      <c r="W50" t="e">
        <f ca="1">IF(AND(T50&gt;0,T50=MINIFS(AL50:AQ50,AL50:AQ50,"&gt;0")),Inputs!$B$4,0)</f>
        <v>#NAME?</v>
      </c>
      <c r="X50" t="e">
        <f t="shared" ca="1" si="34"/>
        <v>#NAME?</v>
      </c>
      <c r="Y50" t="e">
        <f t="shared" ca="1" si="35"/>
        <v>#NAME?</v>
      </c>
      <c r="Z50">
        <f t="shared" si="36"/>
        <v>0</v>
      </c>
      <c r="AA50">
        <f>IF(Z50&lt;=0,0,ROUND(Z50*(Inputs!$D$10/100)/12,2))</f>
        <v>0</v>
      </c>
      <c r="AB50">
        <f>Inputs!$E$10</f>
        <v>0</v>
      </c>
      <c r="AC50" t="e">
        <f ca="1">IF(AND(Z50&gt;0,Z50=MINIFS(AL50:AQ50,AL50:AQ50,"&gt;0")),Inputs!$B$4,0)</f>
        <v>#NAME?</v>
      </c>
      <c r="AD50">
        <f t="shared" si="37"/>
        <v>0</v>
      </c>
      <c r="AE50">
        <f t="shared" si="38"/>
        <v>0</v>
      </c>
      <c r="AF50">
        <f t="shared" si="39"/>
        <v>0</v>
      </c>
      <c r="AG50">
        <f>IF(AF50&lt;=0,0,ROUND(AF50*(Inputs!$D$11/100)/12,2))</f>
        <v>0</v>
      </c>
      <c r="AH50">
        <f>Inputs!$E$11</f>
        <v>0</v>
      </c>
      <c r="AI50" t="e">
        <f ca="1">IF(AND(AF50&gt;0,AF50=MINIFS(AL50:AQ50,AL50:AQ50,"&gt;0")),Inputs!$B$4,0)</f>
        <v>#NAME?</v>
      </c>
      <c r="AJ50">
        <f t="shared" si="40"/>
        <v>0</v>
      </c>
      <c r="AK50">
        <f t="shared" si="41"/>
        <v>0</v>
      </c>
      <c r="AL50" t="e">
        <f t="shared" ca="1" si="42"/>
        <v>#NAME?</v>
      </c>
      <c r="AM50" t="e">
        <f t="shared" ca="1" si="43"/>
        <v>#NAME?</v>
      </c>
      <c r="AN50" t="e">
        <f t="shared" ca="1" si="44"/>
        <v>#NAME?</v>
      </c>
      <c r="AO50" t="e">
        <f t="shared" ca="1" si="45"/>
        <v>#NAME?</v>
      </c>
      <c r="AP50">
        <f t="shared" si="46"/>
        <v>0</v>
      </c>
      <c r="AQ50">
        <f t="shared" si="47"/>
        <v>0</v>
      </c>
    </row>
    <row r="51" spans="1:43" x14ac:dyDescent="0.25">
      <c r="A51" t="s">
        <v>104</v>
      </c>
      <c r="B51" t="e">
        <f t="shared" ca="1" si="24"/>
        <v>#NAME?</v>
      </c>
      <c r="C51" t="e">
        <f ca="1">IF(B51&lt;=0,0,ROUND(B51*(Inputs!$D$6/100)/12,2))</f>
        <v>#NAME?</v>
      </c>
      <c r="D51">
        <f>Inputs!$E$6</f>
        <v>100</v>
      </c>
      <c r="E51" t="e">
        <f ca="1">IF(AND(B51&gt;0,B51=MINIFS(AL51:AQ51,AL51:AQ51,"&gt;0")),Inputs!$B$4,0)</f>
        <v>#NAME?</v>
      </c>
      <c r="F51" t="e">
        <f t="shared" ca="1" si="25"/>
        <v>#NAME?</v>
      </c>
      <c r="G51" t="e">
        <f t="shared" ca="1" si="26"/>
        <v>#NAME?</v>
      </c>
      <c r="H51" t="e">
        <f t="shared" ca="1" si="27"/>
        <v>#NAME?</v>
      </c>
      <c r="I51" t="e">
        <f ca="1">IF(H51&lt;=0,0,ROUND(H51*(Inputs!$D$7/100)/12,2))</f>
        <v>#NAME?</v>
      </c>
      <c r="J51">
        <f>Inputs!$E$7</f>
        <v>250</v>
      </c>
      <c r="K51" t="e">
        <f ca="1">IF(AND(H51&gt;0,H51=MINIFS(AL51:AQ51,AL51:AQ51,"&gt;0")),Inputs!$B$4,0)</f>
        <v>#NAME?</v>
      </c>
      <c r="L51" t="e">
        <f t="shared" ca="1" si="28"/>
        <v>#NAME?</v>
      </c>
      <c r="M51" t="e">
        <f t="shared" ca="1" si="29"/>
        <v>#NAME?</v>
      </c>
      <c r="N51" t="e">
        <f t="shared" ca="1" si="30"/>
        <v>#NAME?</v>
      </c>
      <c r="O51" t="e">
        <f ca="1">IF(N51&lt;=0,0,ROUND(N51*(Inputs!$D$8/100)/12,2))</f>
        <v>#NAME?</v>
      </c>
      <c r="P51">
        <f>Inputs!$E$8</f>
        <v>120</v>
      </c>
      <c r="Q51" t="e">
        <f ca="1">IF(AND(N51&gt;0,N51=MINIFS(AL51:AQ51,AL51:AQ51,"&gt;0")),Inputs!$B$4,0)</f>
        <v>#NAME?</v>
      </c>
      <c r="R51" t="e">
        <f t="shared" ca="1" si="31"/>
        <v>#NAME?</v>
      </c>
      <c r="S51" t="e">
        <f t="shared" ca="1" si="32"/>
        <v>#NAME?</v>
      </c>
      <c r="T51" t="e">
        <f t="shared" ca="1" si="33"/>
        <v>#NAME?</v>
      </c>
      <c r="U51" t="e">
        <f ca="1">IF(T51&lt;=0,0,ROUND(T51*(Inputs!$D$9/100)/12,2))</f>
        <v>#NAME?</v>
      </c>
      <c r="V51">
        <f>Inputs!$E$9</f>
        <v>25</v>
      </c>
      <c r="W51" t="e">
        <f ca="1">IF(AND(T51&gt;0,T51=MINIFS(AL51:AQ51,AL51:AQ51,"&gt;0")),Inputs!$B$4,0)</f>
        <v>#NAME?</v>
      </c>
      <c r="X51" t="e">
        <f t="shared" ca="1" si="34"/>
        <v>#NAME?</v>
      </c>
      <c r="Y51" t="e">
        <f t="shared" ca="1" si="35"/>
        <v>#NAME?</v>
      </c>
      <c r="Z51">
        <f t="shared" si="36"/>
        <v>0</v>
      </c>
      <c r="AA51">
        <f>IF(Z51&lt;=0,0,ROUND(Z51*(Inputs!$D$10/100)/12,2))</f>
        <v>0</v>
      </c>
      <c r="AB51">
        <f>Inputs!$E$10</f>
        <v>0</v>
      </c>
      <c r="AC51" t="e">
        <f ca="1">IF(AND(Z51&gt;0,Z51=MINIFS(AL51:AQ51,AL51:AQ51,"&gt;0")),Inputs!$B$4,0)</f>
        <v>#NAME?</v>
      </c>
      <c r="AD51">
        <f t="shared" si="37"/>
        <v>0</v>
      </c>
      <c r="AE51">
        <f t="shared" si="38"/>
        <v>0</v>
      </c>
      <c r="AF51">
        <f t="shared" si="39"/>
        <v>0</v>
      </c>
      <c r="AG51">
        <f>IF(AF51&lt;=0,0,ROUND(AF51*(Inputs!$D$11/100)/12,2))</f>
        <v>0</v>
      </c>
      <c r="AH51">
        <f>Inputs!$E$11</f>
        <v>0</v>
      </c>
      <c r="AI51" t="e">
        <f ca="1">IF(AND(AF51&gt;0,AF51=MINIFS(AL51:AQ51,AL51:AQ51,"&gt;0")),Inputs!$B$4,0)</f>
        <v>#NAME?</v>
      </c>
      <c r="AJ51">
        <f t="shared" si="40"/>
        <v>0</v>
      </c>
      <c r="AK51">
        <f t="shared" si="41"/>
        <v>0</v>
      </c>
      <c r="AL51" t="e">
        <f t="shared" ca="1" si="42"/>
        <v>#NAME?</v>
      </c>
      <c r="AM51" t="e">
        <f t="shared" ca="1" si="43"/>
        <v>#NAME?</v>
      </c>
      <c r="AN51" t="e">
        <f t="shared" ca="1" si="44"/>
        <v>#NAME?</v>
      </c>
      <c r="AO51" t="e">
        <f t="shared" ca="1" si="45"/>
        <v>#NAME?</v>
      </c>
      <c r="AP51">
        <f t="shared" si="46"/>
        <v>0</v>
      </c>
      <c r="AQ51">
        <f t="shared" si="47"/>
        <v>0</v>
      </c>
    </row>
    <row r="52" spans="1:43" x14ac:dyDescent="0.25">
      <c r="A52" t="s">
        <v>105</v>
      </c>
      <c r="B52" t="e">
        <f t="shared" ca="1" si="24"/>
        <v>#NAME?</v>
      </c>
      <c r="C52" t="e">
        <f ca="1">IF(B52&lt;=0,0,ROUND(B52*(Inputs!$D$6/100)/12,2))</f>
        <v>#NAME?</v>
      </c>
      <c r="D52">
        <f>Inputs!$E$6</f>
        <v>100</v>
      </c>
      <c r="E52" t="e">
        <f ca="1">IF(AND(B52&gt;0,B52=MINIFS(AL52:AQ52,AL52:AQ52,"&gt;0")),Inputs!$B$4,0)</f>
        <v>#NAME?</v>
      </c>
      <c r="F52" t="e">
        <f t="shared" ca="1" si="25"/>
        <v>#NAME?</v>
      </c>
      <c r="G52" t="e">
        <f t="shared" ca="1" si="26"/>
        <v>#NAME?</v>
      </c>
      <c r="H52" t="e">
        <f t="shared" ca="1" si="27"/>
        <v>#NAME?</v>
      </c>
      <c r="I52" t="e">
        <f ca="1">IF(H52&lt;=0,0,ROUND(H52*(Inputs!$D$7/100)/12,2))</f>
        <v>#NAME?</v>
      </c>
      <c r="J52">
        <f>Inputs!$E$7</f>
        <v>250</v>
      </c>
      <c r="K52" t="e">
        <f ca="1">IF(AND(H52&gt;0,H52=MINIFS(AL52:AQ52,AL52:AQ52,"&gt;0")),Inputs!$B$4,0)</f>
        <v>#NAME?</v>
      </c>
      <c r="L52" t="e">
        <f t="shared" ca="1" si="28"/>
        <v>#NAME?</v>
      </c>
      <c r="M52" t="e">
        <f t="shared" ca="1" si="29"/>
        <v>#NAME?</v>
      </c>
      <c r="N52" t="e">
        <f t="shared" ca="1" si="30"/>
        <v>#NAME?</v>
      </c>
      <c r="O52" t="e">
        <f ca="1">IF(N52&lt;=0,0,ROUND(N52*(Inputs!$D$8/100)/12,2))</f>
        <v>#NAME?</v>
      </c>
      <c r="P52">
        <f>Inputs!$E$8</f>
        <v>120</v>
      </c>
      <c r="Q52" t="e">
        <f ca="1">IF(AND(N52&gt;0,N52=MINIFS(AL52:AQ52,AL52:AQ52,"&gt;0")),Inputs!$B$4,0)</f>
        <v>#NAME?</v>
      </c>
      <c r="R52" t="e">
        <f t="shared" ca="1" si="31"/>
        <v>#NAME?</v>
      </c>
      <c r="S52" t="e">
        <f t="shared" ca="1" si="32"/>
        <v>#NAME?</v>
      </c>
      <c r="T52" t="e">
        <f t="shared" ca="1" si="33"/>
        <v>#NAME?</v>
      </c>
      <c r="U52" t="e">
        <f ca="1">IF(T52&lt;=0,0,ROUND(T52*(Inputs!$D$9/100)/12,2))</f>
        <v>#NAME?</v>
      </c>
      <c r="V52">
        <f>Inputs!$E$9</f>
        <v>25</v>
      </c>
      <c r="W52" t="e">
        <f ca="1">IF(AND(T52&gt;0,T52=MINIFS(AL52:AQ52,AL52:AQ52,"&gt;0")),Inputs!$B$4,0)</f>
        <v>#NAME?</v>
      </c>
      <c r="X52" t="e">
        <f t="shared" ca="1" si="34"/>
        <v>#NAME?</v>
      </c>
      <c r="Y52" t="e">
        <f t="shared" ca="1" si="35"/>
        <v>#NAME?</v>
      </c>
      <c r="Z52">
        <f t="shared" si="36"/>
        <v>0</v>
      </c>
      <c r="AA52">
        <f>IF(Z52&lt;=0,0,ROUND(Z52*(Inputs!$D$10/100)/12,2))</f>
        <v>0</v>
      </c>
      <c r="AB52">
        <f>Inputs!$E$10</f>
        <v>0</v>
      </c>
      <c r="AC52" t="e">
        <f ca="1">IF(AND(Z52&gt;0,Z52=MINIFS(AL52:AQ52,AL52:AQ52,"&gt;0")),Inputs!$B$4,0)</f>
        <v>#NAME?</v>
      </c>
      <c r="AD52">
        <f t="shared" si="37"/>
        <v>0</v>
      </c>
      <c r="AE52">
        <f t="shared" si="38"/>
        <v>0</v>
      </c>
      <c r="AF52">
        <f t="shared" si="39"/>
        <v>0</v>
      </c>
      <c r="AG52">
        <f>IF(AF52&lt;=0,0,ROUND(AF52*(Inputs!$D$11/100)/12,2))</f>
        <v>0</v>
      </c>
      <c r="AH52">
        <f>Inputs!$E$11</f>
        <v>0</v>
      </c>
      <c r="AI52" t="e">
        <f ca="1">IF(AND(AF52&gt;0,AF52=MINIFS(AL52:AQ52,AL52:AQ52,"&gt;0")),Inputs!$B$4,0)</f>
        <v>#NAME?</v>
      </c>
      <c r="AJ52">
        <f t="shared" si="40"/>
        <v>0</v>
      </c>
      <c r="AK52">
        <f t="shared" si="41"/>
        <v>0</v>
      </c>
      <c r="AL52" t="e">
        <f t="shared" ca="1" si="42"/>
        <v>#NAME?</v>
      </c>
      <c r="AM52" t="e">
        <f t="shared" ca="1" si="43"/>
        <v>#NAME?</v>
      </c>
      <c r="AN52" t="e">
        <f t="shared" ca="1" si="44"/>
        <v>#NAME?</v>
      </c>
      <c r="AO52" t="e">
        <f t="shared" ca="1" si="45"/>
        <v>#NAME?</v>
      </c>
      <c r="AP52">
        <f t="shared" si="46"/>
        <v>0</v>
      </c>
      <c r="AQ52">
        <f t="shared" si="47"/>
        <v>0</v>
      </c>
    </row>
    <row r="53" spans="1:43" x14ac:dyDescent="0.25">
      <c r="A53" t="s">
        <v>106</v>
      </c>
      <c r="B53" t="e">
        <f t="shared" ca="1" si="24"/>
        <v>#NAME?</v>
      </c>
      <c r="C53" t="e">
        <f ca="1">IF(B53&lt;=0,0,ROUND(B53*(Inputs!$D$6/100)/12,2))</f>
        <v>#NAME?</v>
      </c>
      <c r="D53">
        <f>Inputs!$E$6</f>
        <v>100</v>
      </c>
      <c r="E53" t="e">
        <f ca="1">IF(AND(B53&gt;0,B53=MINIFS(AL53:AQ53,AL53:AQ53,"&gt;0")),Inputs!$B$4,0)</f>
        <v>#NAME?</v>
      </c>
      <c r="F53" t="e">
        <f t="shared" ca="1" si="25"/>
        <v>#NAME?</v>
      </c>
      <c r="G53" t="e">
        <f t="shared" ca="1" si="26"/>
        <v>#NAME?</v>
      </c>
      <c r="H53" t="e">
        <f t="shared" ca="1" si="27"/>
        <v>#NAME?</v>
      </c>
      <c r="I53" t="e">
        <f ca="1">IF(H53&lt;=0,0,ROUND(H53*(Inputs!$D$7/100)/12,2))</f>
        <v>#NAME?</v>
      </c>
      <c r="J53">
        <f>Inputs!$E$7</f>
        <v>250</v>
      </c>
      <c r="K53" t="e">
        <f ca="1">IF(AND(H53&gt;0,H53=MINIFS(AL53:AQ53,AL53:AQ53,"&gt;0")),Inputs!$B$4,0)</f>
        <v>#NAME?</v>
      </c>
      <c r="L53" t="e">
        <f t="shared" ca="1" si="28"/>
        <v>#NAME?</v>
      </c>
      <c r="M53" t="e">
        <f t="shared" ca="1" si="29"/>
        <v>#NAME?</v>
      </c>
      <c r="N53" t="e">
        <f t="shared" ca="1" si="30"/>
        <v>#NAME?</v>
      </c>
      <c r="O53" t="e">
        <f ca="1">IF(N53&lt;=0,0,ROUND(N53*(Inputs!$D$8/100)/12,2))</f>
        <v>#NAME?</v>
      </c>
      <c r="P53">
        <f>Inputs!$E$8</f>
        <v>120</v>
      </c>
      <c r="Q53" t="e">
        <f ca="1">IF(AND(N53&gt;0,N53=MINIFS(AL53:AQ53,AL53:AQ53,"&gt;0")),Inputs!$B$4,0)</f>
        <v>#NAME?</v>
      </c>
      <c r="R53" t="e">
        <f t="shared" ca="1" si="31"/>
        <v>#NAME?</v>
      </c>
      <c r="S53" t="e">
        <f t="shared" ca="1" si="32"/>
        <v>#NAME?</v>
      </c>
      <c r="T53" t="e">
        <f t="shared" ca="1" si="33"/>
        <v>#NAME?</v>
      </c>
      <c r="U53" t="e">
        <f ca="1">IF(T53&lt;=0,0,ROUND(T53*(Inputs!$D$9/100)/12,2))</f>
        <v>#NAME?</v>
      </c>
      <c r="V53">
        <f>Inputs!$E$9</f>
        <v>25</v>
      </c>
      <c r="W53" t="e">
        <f ca="1">IF(AND(T53&gt;0,T53=MINIFS(AL53:AQ53,AL53:AQ53,"&gt;0")),Inputs!$B$4,0)</f>
        <v>#NAME?</v>
      </c>
      <c r="X53" t="e">
        <f t="shared" ca="1" si="34"/>
        <v>#NAME?</v>
      </c>
      <c r="Y53" t="e">
        <f t="shared" ca="1" si="35"/>
        <v>#NAME?</v>
      </c>
      <c r="Z53">
        <f t="shared" si="36"/>
        <v>0</v>
      </c>
      <c r="AA53">
        <f>IF(Z53&lt;=0,0,ROUND(Z53*(Inputs!$D$10/100)/12,2))</f>
        <v>0</v>
      </c>
      <c r="AB53">
        <f>Inputs!$E$10</f>
        <v>0</v>
      </c>
      <c r="AC53" t="e">
        <f ca="1">IF(AND(Z53&gt;0,Z53=MINIFS(AL53:AQ53,AL53:AQ53,"&gt;0")),Inputs!$B$4,0)</f>
        <v>#NAME?</v>
      </c>
      <c r="AD53">
        <f t="shared" si="37"/>
        <v>0</v>
      </c>
      <c r="AE53">
        <f t="shared" si="38"/>
        <v>0</v>
      </c>
      <c r="AF53">
        <f t="shared" si="39"/>
        <v>0</v>
      </c>
      <c r="AG53">
        <f>IF(AF53&lt;=0,0,ROUND(AF53*(Inputs!$D$11/100)/12,2))</f>
        <v>0</v>
      </c>
      <c r="AH53">
        <f>Inputs!$E$11</f>
        <v>0</v>
      </c>
      <c r="AI53" t="e">
        <f ca="1">IF(AND(AF53&gt;0,AF53=MINIFS(AL53:AQ53,AL53:AQ53,"&gt;0")),Inputs!$B$4,0)</f>
        <v>#NAME?</v>
      </c>
      <c r="AJ53">
        <f t="shared" si="40"/>
        <v>0</v>
      </c>
      <c r="AK53">
        <f t="shared" si="41"/>
        <v>0</v>
      </c>
      <c r="AL53" t="e">
        <f t="shared" ca="1" si="42"/>
        <v>#NAME?</v>
      </c>
      <c r="AM53" t="e">
        <f t="shared" ca="1" si="43"/>
        <v>#NAME?</v>
      </c>
      <c r="AN53" t="e">
        <f t="shared" ca="1" si="44"/>
        <v>#NAME?</v>
      </c>
      <c r="AO53" t="e">
        <f t="shared" ca="1" si="45"/>
        <v>#NAME?</v>
      </c>
      <c r="AP53">
        <f t="shared" si="46"/>
        <v>0</v>
      </c>
      <c r="AQ53">
        <f t="shared" si="47"/>
        <v>0</v>
      </c>
    </row>
    <row r="54" spans="1:43" x14ac:dyDescent="0.25">
      <c r="A54" t="s">
        <v>107</v>
      </c>
      <c r="B54" t="e">
        <f t="shared" ca="1" si="24"/>
        <v>#NAME?</v>
      </c>
      <c r="C54" t="e">
        <f ca="1">IF(B54&lt;=0,0,ROUND(B54*(Inputs!$D$6/100)/12,2))</f>
        <v>#NAME?</v>
      </c>
      <c r="D54">
        <f>Inputs!$E$6</f>
        <v>100</v>
      </c>
      <c r="E54" t="e">
        <f ca="1">IF(AND(B54&gt;0,B54=MINIFS(AL54:AQ54,AL54:AQ54,"&gt;0")),Inputs!$B$4,0)</f>
        <v>#NAME?</v>
      </c>
      <c r="F54" t="e">
        <f t="shared" ca="1" si="25"/>
        <v>#NAME?</v>
      </c>
      <c r="G54" t="e">
        <f t="shared" ca="1" si="26"/>
        <v>#NAME?</v>
      </c>
      <c r="H54" t="e">
        <f t="shared" ca="1" si="27"/>
        <v>#NAME?</v>
      </c>
      <c r="I54" t="e">
        <f ca="1">IF(H54&lt;=0,0,ROUND(H54*(Inputs!$D$7/100)/12,2))</f>
        <v>#NAME?</v>
      </c>
      <c r="J54">
        <f>Inputs!$E$7</f>
        <v>250</v>
      </c>
      <c r="K54" t="e">
        <f ca="1">IF(AND(H54&gt;0,H54=MINIFS(AL54:AQ54,AL54:AQ54,"&gt;0")),Inputs!$B$4,0)</f>
        <v>#NAME?</v>
      </c>
      <c r="L54" t="e">
        <f t="shared" ca="1" si="28"/>
        <v>#NAME?</v>
      </c>
      <c r="M54" t="e">
        <f t="shared" ca="1" si="29"/>
        <v>#NAME?</v>
      </c>
      <c r="N54" t="e">
        <f t="shared" ca="1" si="30"/>
        <v>#NAME?</v>
      </c>
      <c r="O54" t="e">
        <f ca="1">IF(N54&lt;=0,0,ROUND(N54*(Inputs!$D$8/100)/12,2))</f>
        <v>#NAME?</v>
      </c>
      <c r="P54">
        <f>Inputs!$E$8</f>
        <v>120</v>
      </c>
      <c r="Q54" t="e">
        <f ca="1">IF(AND(N54&gt;0,N54=MINIFS(AL54:AQ54,AL54:AQ54,"&gt;0")),Inputs!$B$4,0)</f>
        <v>#NAME?</v>
      </c>
      <c r="R54" t="e">
        <f t="shared" ca="1" si="31"/>
        <v>#NAME?</v>
      </c>
      <c r="S54" t="e">
        <f t="shared" ca="1" si="32"/>
        <v>#NAME?</v>
      </c>
      <c r="T54" t="e">
        <f t="shared" ca="1" si="33"/>
        <v>#NAME?</v>
      </c>
      <c r="U54" t="e">
        <f ca="1">IF(T54&lt;=0,0,ROUND(T54*(Inputs!$D$9/100)/12,2))</f>
        <v>#NAME?</v>
      </c>
      <c r="V54">
        <f>Inputs!$E$9</f>
        <v>25</v>
      </c>
      <c r="W54" t="e">
        <f ca="1">IF(AND(T54&gt;0,T54=MINIFS(AL54:AQ54,AL54:AQ54,"&gt;0")),Inputs!$B$4,0)</f>
        <v>#NAME?</v>
      </c>
      <c r="X54" t="e">
        <f t="shared" ca="1" si="34"/>
        <v>#NAME?</v>
      </c>
      <c r="Y54" t="e">
        <f t="shared" ca="1" si="35"/>
        <v>#NAME?</v>
      </c>
      <c r="Z54">
        <f t="shared" si="36"/>
        <v>0</v>
      </c>
      <c r="AA54">
        <f>IF(Z54&lt;=0,0,ROUND(Z54*(Inputs!$D$10/100)/12,2))</f>
        <v>0</v>
      </c>
      <c r="AB54">
        <f>Inputs!$E$10</f>
        <v>0</v>
      </c>
      <c r="AC54" t="e">
        <f ca="1">IF(AND(Z54&gt;0,Z54=MINIFS(AL54:AQ54,AL54:AQ54,"&gt;0")),Inputs!$B$4,0)</f>
        <v>#NAME?</v>
      </c>
      <c r="AD54">
        <f t="shared" si="37"/>
        <v>0</v>
      </c>
      <c r="AE54">
        <f t="shared" si="38"/>
        <v>0</v>
      </c>
      <c r="AF54">
        <f t="shared" si="39"/>
        <v>0</v>
      </c>
      <c r="AG54">
        <f>IF(AF54&lt;=0,0,ROUND(AF54*(Inputs!$D$11/100)/12,2))</f>
        <v>0</v>
      </c>
      <c r="AH54">
        <f>Inputs!$E$11</f>
        <v>0</v>
      </c>
      <c r="AI54" t="e">
        <f ca="1">IF(AND(AF54&gt;0,AF54=MINIFS(AL54:AQ54,AL54:AQ54,"&gt;0")),Inputs!$B$4,0)</f>
        <v>#NAME?</v>
      </c>
      <c r="AJ54">
        <f t="shared" si="40"/>
        <v>0</v>
      </c>
      <c r="AK54">
        <f t="shared" si="41"/>
        <v>0</v>
      </c>
      <c r="AL54" t="e">
        <f t="shared" ca="1" si="42"/>
        <v>#NAME?</v>
      </c>
      <c r="AM54" t="e">
        <f t="shared" ca="1" si="43"/>
        <v>#NAME?</v>
      </c>
      <c r="AN54" t="e">
        <f t="shared" ca="1" si="44"/>
        <v>#NAME?</v>
      </c>
      <c r="AO54" t="e">
        <f t="shared" ca="1" si="45"/>
        <v>#NAME?</v>
      </c>
      <c r="AP54">
        <f t="shared" si="46"/>
        <v>0</v>
      </c>
      <c r="AQ54">
        <f t="shared" si="47"/>
        <v>0</v>
      </c>
    </row>
    <row r="55" spans="1:43" x14ac:dyDescent="0.25">
      <c r="A55" t="s">
        <v>108</v>
      </c>
      <c r="B55" t="e">
        <f t="shared" ca="1" si="24"/>
        <v>#NAME?</v>
      </c>
      <c r="C55" t="e">
        <f ca="1">IF(B55&lt;=0,0,ROUND(B55*(Inputs!$D$6/100)/12,2))</f>
        <v>#NAME?</v>
      </c>
      <c r="D55">
        <f>Inputs!$E$6</f>
        <v>100</v>
      </c>
      <c r="E55" t="e">
        <f ca="1">IF(AND(B55&gt;0,B55=MINIFS(AL55:AQ55,AL55:AQ55,"&gt;0")),Inputs!$B$4,0)</f>
        <v>#NAME?</v>
      </c>
      <c r="F55" t="e">
        <f t="shared" ca="1" si="25"/>
        <v>#NAME?</v>
      </c>
      <c r="G55" t="e">
        <f t="shared" ca="1" si="26"/>
        <v>#NAME?</v>
      </c>
      <c r="H55" t="e">
        <f t="shared" ca="1" si="27"/>
        <v>#NAME?</v>
      </c>
      <c r="I55" t="e">
        <f ca="1">IF(H55&lt;=0,0,ROUND(H55*(Inputs!$D$7/100)/12,2))</f>
        <v>#NAME?</v>
      </c>
      <c r="J55">
        <f>Inputs!$E$7</f>
        <v>250</v>
      </c>
      <c r="K55" t="e">
        <f ca="1">IF(AND(H55&gt;0,H55=MINIFS(AL55:AQ55,AL55:AQ55,"&gt;0")),Inputs!$B$4,0)</f>
        <v>#NAME?</v>
      </c>
      <c r="L55" t="e">
        <f t="shared" ca="1" si="28"/>
        <v>#NAME?</v>
      </c>
      <c r="M55" t="e">
        <f t="shared" ca="1" si="29"/>
        <v>#NAME?</v>
      </c>
      <c r="N55" t="e">
        <f t="shared" ca="1" si="30"/>
        <v>#NAME?</v>
      </c>
      <c r="O55" t="e">
        <f ca="1">IF(N55&lt;=0,0,ROUND(N55*(Inputs!$D$8/100)/12,2))</f>
        <v>#NAME?</v>
      </c>
      <c r="P55">
        <f>Inputs!$E$8</f>
        <v>120</v>
      </c>
      <c r="Q55" t="e">
        <f ca="1">IF(AND(N55&gt;0,N55=MINIFS(AL55:AQ55,AL55:AQ55,"&gt;0")),Inputs!$B$4,0)</f>
        <v>#NAME?</v>
      </c>
      <c r="R55" t="e">
        <f t="shared" ca="1" si="31"/>
        <v>#NAME?</v>
      </c>
      <c r="S55" t="e">
        <f t="shared" ca="1" si="32"/>
        <v>#NAME?</v>
      </c>
      <c r="T55" t="e">
        <f t="shared" ca="1" si="33"/>
        <v>#NAME?</v>
      </c>
      <c r="U55" t="e">
        <f ca="1">IF(T55&lt;=0,0,ROUND(T55*(Inputs!$D$9/100)/12,2))</f>
        <v>#NAME?</v>
      </c>
      <c r="V55">
        <f>Inputs!$E$9</f>
        <v>25</v>
      </c>
      <c r="W55" t="e">
        <f ca="1">IF(AND(T55&gt;0,T55=MINIFS(AL55:AQ55,AL55:AQ55,"&gt;0")),Inputs!$B$4,0)</f>
        <v>#NAME?</v>
      </c>
      <c r="X55" t="e">
        <f t="shared" ca="1" si="34"/>
        <v>#NAME?</v>
      </c>
      <c r="Y55" t="e">
        <f t="shared" ca="1" si="35"/>
        <v>#NAME?</v>
      </c>
      <c r="Z55">
        <f t="shared" si="36"/>
        <v>0</v>
      </c>
      <c r="AA55">
        <f>IF(Z55&lt;=0,0,ROUND(Z55*(Inputs!$D$10/100)/12,2))</f>
        <v>0</v>
      </c>
      <c r="AB55">
        <f>Inputs!$E$10</f>
        <v>0</v>
      </c>
      <c r="AC55" t="e">
        <f ca="1">IF(AND(Z55&gt;0,Z55=MINIFS(AL55:AQ55,AL55:AQ55,"&gt;0")),Inputs!$B$4,0)</f>
        <v>#NAME?</v>
      </c>
      <c r="AD55">
        <f t="shared" si="37"/>
        <v>0</v>
      </c>
      <c r="AE55">
        <f t="shared" si="38"/>
        <v>0</v>
      </c>
      <c r="AF55">
        <f t="shared" si="39"/>
        <v>0</v>
      </c>
      <c r="AG55">
        <f>IF(AF55&lt;=0,0,ROUND(AF55*(Inputs!$D$11/100)/12,2))</f>
        <v>0</v>
      </c>
      <c r="AH55">
        <f>Inputs!$E$11</f>
        <v>0</v>
      </c>
      <c r="AI55" t="e">
        <f ca="1">IF(AND(AF55&gt;0,AF55=MINIFS(AL55:AQ55,AL55:AQ55,"&gt;0")),Inputs!$B$4,0)</f>
        <v>#NAME?</v>
      </c>
      <c r="AJ55">
        <f t="shared" si="40"/>
        <v>0</v>
      </c>
      <c r="AK55">
        <f t="shared" si="41"/>
        <v>0</v>
      </c>
      <c r="AL55" t="e">
        <f t="shared" ca="1" si="42"/>
        <v>#NAME?</v>
      </c>
      <c r="AM55" t="e">
        <f t="shared" ca="1" si="43"/>
        <v>#NAME?</v>
      </c>
      <c r="AN55" t="e">
        <f t="shared" ca="1" si="44"/>
        <v>#NAME?</v>
      </c>
      <c r="AO55" t="e">
        <f t="shared" ca="1" si="45"/>
        <v>#NAME?</v>
      </c>
      <c r="AP55">
        <f t="shared" si="46"/>
        <v>0</v>
      </c>
      <c r="AQ55">
        <f t="shared" si="47"/>
        <v>0</v>
      </c>
    </row>
    <row r="56" spans="1:43" x14ac:dyDescent="0.25">
      <c r="A56" t="s">
        <v>109</v>
      </c>
      <c r="B56" t="e">
        <f t="shared" ca="1" si="24"/>
        <v>#NAME?</v>
      </c>
      <c r="C56" t="e">
        <f ca="1">IF(B56&lt;=0,0,ROUND(B56*(Inputs!$D$6/100)/12,2))</f>
        <v>#NAME?</v>
      </c>
      <c r="D56">
        <f>Inputs!$E$6</f>
        <v>100</v>
      </c>
      <c r="E56" t="e">
        <f ca="1">IF(AND(B56&gt;0,B56=MINIFS(AL56:AQ56,AL56:AQ56,"&gt;0")),Inputs!$B$4,0)</f>
        <v>#NAME?</v>
      </c>
      <c r="F56" t="e">
        <f t="shared" ca="1" si="25"/>
        <v>#NAME?</v>
      </c>
      <c r="G56" t="e">
        <f t="shared" ca="1" si="26"/>
        <v>#NAME?</v>
      </c>
      <c r="H56" t="e">
        <f t="shared" ca="1" si="27"/>
        <v>#NAME?</v>
      </c>
      <c r="I56" t="e">
        <f ca="1">IF(H56&lt;=0,0,ROUND(H56*(Inputs!$D$7/100)/12,2))</f>
        <v>#NAME?</v>
      </c>
      <c r="J56">
        <f>Inputs!$E$7</f>
        <v>250</v>
      </c>
      <c r="K56" t="e">
        <f ca="1">IF(AND(H56&gt;0,H56=MINIFS(AL56:AQ56,AL56:AQ56,"&gt;0")),Inputs!$B$4,0)</f>
        <v>#NAME?</v>
      </c>
      <c r="L56" t="e">
        <f t="shared" ca="1" si="28"/>
        <v>#NAME?</v>
      </c>
      <c r="M56" t="e">
        <f t="shared" ca="1" si="29"/>
        <v>#NAME?</v>
      </c>
      <c r="N56" t="e">
        <f t="shared" ca="1" si="30"/>
        <v>#NAME?</v>
      </c>
      <c r="O56" t="e">
        <f ca="1">IF(N56&lt;=0,0,ROUND(N56*(Inputs!$D$8/100)/12,2))</f>
        <v>#NAME?</v>
      </c>
      <c r="P56">
        <f>Inputs!$E$8</f>
        <v>120</v>
      </c>
      <c r="Q56" t="e">
        <f ca="1">IF(AND(N56&gt;0,N56=MINIFS(AL56:AQ56,AL56:AQ56,"&gt;0")),Inputs!$B$4,0)</f>
        <v>#NAME?</v>
      </c>
      <c r="R56" t="e">
        <f t="shared" ca="1" si="31"/>
        <v>#NAME?</v>
      </c>
      <c r="S56" t="e">
        <f t="shared" ca="1" si="32"/>
        <v>#NAME?</v>
      </c>
      <c r="T56" t="e">
        <f t="shared" ca="1" si="33"/>
        <v>#NAME?</v>
      </c>
      <c r="U56" t="e">
        <f ca="1">IF(T56&lt;=0,0,ROUND(T56*(Inputs!$D$9/100)/12,2))</f>
        <v>#NAME?</v>
      </c>
      <c r="V56">
        <f>Inputs!$E$9</f>
        <v>25</v>
      </c>
      <c r="W56" t="e">
        <f ca="1">IF(AND(T56&gt;0,T56=MINIFS(AL56:AQ56,AL56:AQ56,"&gt;0")),Inputs!$B$4,0)</f>
        <v>#NAME?</v>
      </c>
      <c r="X56" t="e">
        <f t="shared" ca="1" si="34"/>
        <v>#NAME?</v>
      </c>
      <c r="Y56" t="e">
        <f t="shared" ca="1" si="35"/>
        <v>#NAME?</v>
      </c>
      <c r="Z56">
        <f t="shared" si="36"/>
        <v>0</v>
      </c>
      <c r="AA56">
        <f>IF(Z56&lt;=0,0,ROUND(Z56*(Inputs!$D$10/100)/12,2))</f>
        <v>0</v>
      </c>
      <c r="AB56">
        <f>Inputs!$E$10</f>
        <v>0</v>
      </c>
      <c r="AC56" t="e">
        <f ca="1">IF(AND(Z56&gt;0,Z56=MINIFS(AL56:AQ56,AL56:AQ56,"&gt;0")),Inputs!$B$4,0)</f>
        <v>#NAME?</v>
      </c>
      <c r="AD56">
        <f t="shared" si="37"/>
        <v>0</v>
      </c>
      <c r="AE56">
        <f t="shared" si="38"/>
        <v>0</v>
      </c>
      <c r="AF56">
        <f t="shared" si="39"/>
        <v>0</v>
      </c>
      <c r="AG56">
        <f>IF(AF56&lt;=0,0,ROUND(AF56*(Inputs!$D$11/100)/12,2))</f>
        <v>0</v>
      </c>
      <c r="AH56">
        <f>Inputs!$E$11</f>
        <v>0</v>
      </c>
      <c r="AI56" t="e">
        <f ca="1">IF(AND(AF56&gt;0,AF56=MINIFS(AL56:AQ56,AL56:AQ56,"&gt;0")),Inputs!$B$4,0)</f>
        <v>#NAME?</v>
      </c>
      <c r="AJ56">
        <f t="shared" si="40"/>
        <v>0</v>
      </c>
      <c r="AK56">
        <f t="shared" si="41"/>
        <v>0</v>
      </c>
      <c r="AL56" t="e">
        <f t="shared" ca="1" si="42"/>
        <v>#NAME?</v>
      </c>
      <c r="AM56" t="e">
        <f t="shared" ca="1" si="43"/>
        <v>#NAME?</v>
      </c>
      <c r="AN56" t="e">
        <f t="shared" ca="1" si="44"/>
        <v>#NAME?</v>
      </c>
      <c r="AO56" t="e">
        <f t="shared" ca="1" si="45"/>
        <v>#NAME?</v>
      </c>
      <c r="AP56">
        <f t="shared" si="46"/>
        <v>0</v>
      </c>
      <c r="AQ56">
        <f t="shared" si="47"/>
        <v>0</v>
      </c>
    </row>
    <row r="57" spans="1:43" x14ac:dyDescent="0.25">
      <c r="A57" t="s">
        <v>110</v>
      </c>
      <c r="B57" t="e">
        <f t="shared" ca="1" si="24"/>
        <v>#NAME?</v>
      </c>
      <c r="C57" t="e">
        <f ca="1">IF(B57&lt;=0,0,ROUND(B57*(Inputs!$D$6/100)/12,2))</f>
        <v>#NAME?</v>
      </c>
      <c r="D57">
        <f>Inputs!$E$6</f>
        <v>100</v>
      </c>
      <c r="E57" t="e">
        <f ca="1">IF(AND(B57&gt;0,B57=MINIFS(AL57:AQ57,AL57:AQ57,"&gt;0")),Inputs!$B$4,0)</f>
        <v>#NAME?</v>
      </c>
      <c r="F57" t="e">
        <f t="shared" ca="1" si="25"/>
        <v>#NAME?</v>
      </c>
      <c r="G57" t="e">
        <f t="shared" ca="1" si="26"/>
        <v>#NAME?</v>
      </c>
      <c r="H57" t="e">
        <f t="shared" ca="1" si="27"/>
        <v>#NAME?</v>
      </c>
      <c r="I57" t="e">
        <f ca="1">IF(H57&lt;=0,0,ROUND(H57*(Inputs!$D$7/100)/12,2))</f>
        <v>#NAME?</v>
      </c>
      <c r="J57">
        <f>Inputs!$E$7</f>
        <v>250</v>
      </c>
      <c r="K57" t="e">
        <f ca="1">IF(AND(H57&gt;0,H57=MINIFS(AL57:AQ57,AL57:AQ57,"&gt;0")),Inputs!$B$4,0)</f>
        <v>#NAME?</v>
      </c>
      <c r="L57" t="e">
        <f t="shared" ca="1" si="28"/>
        <v>#NAME?</v>
      </c>
      <c r="M57" t="e">
        <f t="shared" ca="1" si="29"/>
        <v>#NAME?</v>
      </c>
      <c r="N57" t="e">
        <f t="shared" ca="1" si="30"/>
        <v>#NAME?</v>
      </c>
      <c r="O57" t="e">
        <f ca="1">IF(N57&lt;=0,0,ROUND(N57*(Inputs!$D$8/100)/12,2))</f>
        <v>#NAME?</v>
      </c>
      <c r="P57">
        <f>Inputs!$E$8</f>
        <v>120</v>
      </c>
      <c r="Q57" t="e">
        <f ca="1">IF(AND(N57&gt;0,N57=MINIFS(AL57:AQ57,AL57:AQ57,"&gt;0")),Inputs!$B$4,0)</f>
        <v>#NAME?</v>
      </c>
      <c r="R57" t="e">
        <f t="shared" ca="1" si="31"/>
        <v>#NAME?</v>
      </c>
      <c r="S57" t="e">
        <f t="shared" ca="1" si="32"/>
        <v>#NAME?</v>
      </c>
      <c r="T57" t="e">
        <f t="shared" ca="1" si="33"/>
        <v>#NAME?</v>
      </c>
      <c r="U57" t="e">
        <f ca="1">IF(T57&lt;=0,0,ROUND(T57*(Inputs!$D$9/100)/12,2))</f>
        <v>#NAME?</v>
      </c>
      <c r="V57">
        <f>Inputs!$E$9</f>
        <v>25</v>
      </c>
      <c r="W57" t="e">
        <f ca="1">IF(AND(T57&gt;0,T57=MINIFS(AL57:AQ57,AL57:AQ57,"&gt;0")),Inputs!$B$4,0)</f>
        <v>#NAME?</v>
      </c>
      <c r="X57" t="e">
        <f t="shared" ca="1" si="34"/>
        <v>#NAME?</v>
      </c>
      <c r="Y57" t="e">
        <f t="shared" ca="1" si="35"/>
        <v>#NAME?</v>
      </c>
      <c r="Z57">
        <f t="shared" si="36"/>
        <v>0</v>
      </c>
      <c r="AA57">
        <f>IF(Z57&lt;=0,0,ROUND(Z57*(Inputs!$D$10/100)/12,2))</f>
        <v>0</v>
      </c>
      <c r="AB57">
        <f>Inputs!$E$10</f>
        <v>0</v>
      </c>
      <c r="AC57" t="e">
        <f ca="1">IF(AND(Z57&gt;0,Z57=MINIFS(AL57:AQ57,AL57:AQ57,"&gt;0")),Inputs!$B$4,0)</f>
        <v>#NAME?</v>
      </c>
      <c r="AD57">
        <f t="shared" si="37"/>
        <v>0</v>
      </c>
      <c r="AE57">
        <f t="shared" si="38"/>
        <v>0</v>
      </c>
      <c r="AF57">
        <f t="shared" si="39"/>
        <v>0</v>
      </c>
      <c r="AG57">
        <f>IF(AF57&lt;=0,0,ROUND(AF57*(Inputs!$D$11/100)/12,2))</f>
        <v>0</v>
      </c>
      <c r="AH57">
        <f>Inputs!$E$11</f>
        <v>0</v>
      </c>
      <c r="AI57" t="e">
        <f ca="1">IF(AND(AF57&gt;0,AF57=MINIFS(AL57:AQ57,AL57:AQ57,"&gt;0")),Inputs!$B$4,0)</f>
        <v>#NAME?</v>
      </c>
      <c r="AJ57">
        <f t="shared" si="40"/>
        <v>0</v>
      </c>
      <c r="AK57">
        <f t="shared" si="41"/>
        <v>0</v>
      </c>
      <c r="AL57" t="e">
        <f t="shared" ca="1" si="42"/>
        <v>#NAME?</v>
      </c>
      <c r="AM57" t="e">
        <f t="shared" ca="1" si="43"/>
        <v>#NAME?</v>
      </c>
      <c r="AN57" t="e">
        <f t="shared" ca="1" si="44"/>
        <v>#NAME?</v>
      </c>
      <c r="AO57" t="e">
        <f t="shared" ca="1" si="45"/>
        <v>#NAME?</v>
      </c>
      <c r="AP57">
        <f t="shared" si="46"/>
        <v>0</v>
      </c>
      <c r="AQ57">
        <f t="shared" si="47"/>
        <v>0</v>
      </c>
    </row>
    <row r="58" spans="1:43" x14ac:dyDescent="0.25">
      <c r="A58" t="s">
        <v>111</v>
      </c>
      <c r="B58" t="e">
        <f t="shared" ca="1" si="24"/>
        <v>#NAME?</v>
      </c>
      <c r="C58" t="e">
        <f ca="1">IF(B58&lt;=0,0,ROUND(B58*(Inputs!$D$6/100)/12,2))</f>
        <v>#NAME?</v>
      </c>
      <c r="D58">
        <f>Inputs!$E$6</f>
        <v>100</v>
      </c>
      <c r="E58" t="e">
        <f ca="1">IF(AND(B58&gt;0,B58=MINIFS(AL58:AQ58,AL58:AQ58,"&gt;0")),Inputs!$B$4,0)</f>
        <v>#NAME?</v>
      </c>
      <c r="F58" t="e">
        <f t="shared" ca="1" si="25"/>
        <v>#NAME?</v>
      </c>
      <c r="G58" t="e">
        <f t="shared" ca="1" si="26"/>
        <v>#NAME?</v>
      </c>
      <c r="H58" t="e">
        <f t="shared" ca="1" si="27"/>
        <v>#NAME?</v>
      </c>
      <c r="I58" t="e">
        <f ca="1">IF(H58&lt;=0,0,ROUND(H58*(Inputs!$D$7/100)/12,2))</f>
        <v>#NAME?</v>
      </c>
      <c r="J58">
        <f>Inputs!$E$7</f>
        <v>250</v>
      </c>
      <c r="K58" t="e">
        <f ca="1">IF(AND(H58&gt;0,H58=MINIFS(AL58:AQ58,AL58:AQ58,"&gt;0")),Inputs!$B$4,0)</f>
        <v>#NAME?</v>
      </c>
      <c r="L58" t="e">
        <f t="shared" ca="1" si="28"/>
        <v>#NAME?</v>
      </c>
      <c r="M58" t="e">
        <f t="shared" ca="1" si="29"/>
        <v>#NAME?</v>
      </c>
      <c r="N58" t="e">
        <f t="shared" ca="1" si="30"/>
        <v>#NAME?</v>
      </c>
      <c r="O58" t="e">
        <f ca="1">IF(N58&lt;=0,0,ROUND(N58*(Inputs!$D$8/100)/12,2))</f>
        <v>#NAME?</v>
      </c>
      <c r="P58">
        <f>Inputs!$E$8</f>
        <v>120</v>
      </c>
      <c r="Q58" t="e">
        <f ca="1">IF(AND(N58&gt;0,N58=MINIFS(AL58:AQ58,AL58:AQ58,"&gt;0")),Inputs!$B$4,0)</f>
        <v>#NAME?</v>
      </c>
      <c r="R58" t="e">
        <f t="shared" ca="1" si="31"/>
        <v>#NAME?</v>
      </c>
      <c r="S58" t="e">
        <f t="shared" ca="1" si="32"/>
        <v>#NAME?</v>
      </c>
      <c r="T58" t="e">
        <f t="shared" ca="1" si="33"/>
        <v>#NAME?</v>
      </c>
      <c r="U58" t="e">
        <f ca="1">IF(T58&lt;=0,0,ROUND(T58*(Inputs!$D$9/100)/12,2))</f>
        <v>#NAME?</v>
      </c>
      <c r="V58">
        <f>Inputs!$E$9</f>
        <v>25</v>
      </c>
      <c r="W58" t="e">
        <f ca="1">IF(AND(T58&gt;0,T58=MINIFS(AL58:AQ58,AL58:AQ58,"&gt;0")),Inputs!$B$4,0)</f>
        <v>#NAME?</v>
      </c>
      <c r="X58" t="e">
        <f t="shared" ca="1" si="34"/>
        <v>#NAME?</v>
      </c>
      <c r="Y58" t="e">
        <f t="shared" ca="1" si="35"/>
        <v>#NAME?</v>
      </c>
      <c r="Z58">
        <f t="shared" si="36"/>
        <v>0</v>
      </c>
      <c r="AA58">
        <f>IF(Z58&lt;=0,0,ROUND(Z58*(Inputs!$D$10/100)/12,2))</f>
        <v>0</v>
      </c>
      <c r="AB58">
        <f>Inputs!$E$10</f>
        <v>0</v>
      </c>
      <c r="AC58" t="e">
        <f ca="1">IF(AND(Z58&gt;0,Z58=MINIFS(AL58:AQ58,AL58:AQ58,"&gt;0")),Inputs!$B$4,0)</f>
        <v>#NAME?</v>
      </c>
      <c r="AD58">
        <f t="shared" si="37"/>
        <v>0</v>
      </c>
      <c r="AE58">
        <f t="shared" si="38"/>
        <v>0</v>
      </c>
      <c r="AF58">
        <f t="shared" si="39"/>
        <v>0</v>
      </c>
      <c r="AG58">
        <f>IF(AF58&lt;=0,0,ROUND(AF58*(Inputs!$D$11/100)/12,2))</f>
        <v>0</v>
      </c>
      <c r="AH58">
        <f>Inputs!$E$11</f>
        <v>0</v>
      </c>
      <c r="AI58" t="e">
        <f ca="1">IF(AND(AF58&gt;0,AF58=MINIFS(AL58:AQ58,AL58:AQ58,"&gt;0")),Inputs!$B$4,0)</f>
        <v>#NAME?</v>
      </c>
      <c r="AJ58">
        <f t="shared" si="40"/>
        <v>0</v>
      </c>
      <c r="AK58">
        <f t="shared" si="41"/>
        <v>0</v>
      </c>
      <c r="AL58" t="e">
        <f t="shared" ca="1" si="42"/>
        <v>#NAME?</v>
      </c>
      <c r="AM58" t="e">
        <f t="shared" ca="1" si="43"/>
        <v>#NAME?</v>
      </c>
      <c r="AN58" t="e">
        <f t="shared" ca="1" si="44"/>
        <v>#NAME?</v>
      </c>
      <c r="AO58" t="e">
        <f t="shared" ca="1" si="45"/>
        <v>#NAME?</v>
      </c>
      <c r="AP58">
        <f t="shared" si="46"/>
        <v>0</v>
      </c>
      <c r="AQ58">
        <f t="shared" si="47"/>
        <v>0</v>
      </c>
    </row>
    <row r="59" spans="1:43" x14ac:dyDescent="0.25">
      <c r="A59" t="s">
        <v>112</v>
      </c>
      <c r="B59" t="e">
        <f t="shared" ca="1" si="24"/>
        <v>#NAME?</v>
      </c>
      <c r="C59" t="e">
        <f ca="1">IF(B59&lt;=0,0,ROUND(B59*(Inputs!$D$6/100)/12,2))</f>
        <v>#NAME?</v>
      </c>
      <c r="D59">
        <f>Inputs!$E$6</f>
        <v>100</v>
      </c>
      <c r="E59" t="e">
        <f ca="1">IF(AND(B59&gt;0,B59=MINIFS(AL59:AQ59,AL59:AQ59,"&gt;0")),Inputs!$B$4,0)</f>
        <v>#NAME?</v>
      </c>
      <c r="F59" t="e">
        <f t="shared" ca="1" si="25"/>
        <v>#NAME?</v>
      </c>
      <c r="G59" t="e">
        <f t="shared" ca="1" si="26"/>
        <v>#NAME?</v>
      </c>
      <c r="H59" t="e">
        <f t="shared" ca="1" si="27"/>
        <v>#NAME?</v>
      </c>
      <c r="I59" t="e">
        <f ca="1">IF(H59&lt;=0,0,ROUND(H59*(Inputs!$D$7/100)/12,2))</f>
        <v>#NAME?</v>
      </c>
      <c r="J59">
        <f>Inputs!$E$7</f>
        <v>250</v>
      </c>
      <c r="K59" t="e">
        <f ca="1">IF(AND(H59&gt;0,H59=MINIFS(AL59:AQ59,AL59:AQ59,"&gt;0")),Inputs!$B$4,0)</f>
        <v>#NAME?</v>
      </c>
      <c r="L59" t="e">
        <f t="shared" ca="1" si="28"/>
        <v>#NAME?</v>
      </c>
      <c r="M59" t="e">
        <f t="shared" ca="1" si="29"/>
        <v>#NAME?</v>
      </c>
      <c r="N59" t="e">
        <f t="shared" ca="1" si="30"/>
        <v>#NAME?</v>
      </c>
      <c r="O59" t="e">
        <f ca="1">IF(N59&lt;=0,0,ROUND(N59*(Inputs!$D$8/100)/12,2))</f>
        <v>#NAME?</v>
      </c>
      <c r="P59">
        <f>Inputs!$E$8</f>
        <v>120</v>
      </c>
      <c r="Q59" t="e">
        <f ca="1">IF(AND(N59&gt;0,N59=MINIFS(AL59:AQ59,AL59:AQ59,"&gt;0")),Inputs!$B$4,0)</f>
        <v>#NAME?</v>
      </c>
      <c r="R59" t="e">
        <f t="shared" ca="1" si="31"/>
        <v>#NAME?</v>
      </c>
      <c r="S59" t="e">
        <f t="shared" ca="1" si="32"/>
        <v>#NAME?</v>
      </c>
      <c r="T59" t="e">
        <f t="shared" ca="1" si="33"/>
        <v>#NAME?</v>
      </c>
      <c r="U59" t="e">
        <f ca="1">IF(T59&lt;=0,0,ROUND(T59*(Inputs!$D$9/100)/12,2))</f>
        <v>#NAME?</v>
      </c>
      <c r="V59">
        <f>Inputs!$E$9</f>
        <v>25</v>
      </c>
      <c r="W59" t="e">
        <f ca="1">IF(AND(T59&gt;0,T59=MINIFS(AL59:AQ59,AL59:AQ59,"&gt;0")),Inputs!$B$4,0)</f>
        <v>#NAME?</v>
      </c>
      <c r="X59" t="e">
        <f t="shared" ca="1" si="34"/>
        <v>#NAME?</v>
      </c>
      <c r="Y59" t="e">
        <f t="shared" ca="1" si="35"/>
        <v>#NAME?</v>
      </c>
      <c r="Z59">
        <f t="shared" si="36"/>
        <v>0</v>
      </c>
      <c r="AA59">
        <f>IF(Z59&lt;=0,0,ROUND(Z59*(Inputs!$D$10/100)/12,2))</f>
        <v>0</v>
      </c>
      <c r="AB59">
        <f>Inputs!$E$10</f>
        <v>0</v>
      </c>
      <c r="AC59" t="e">
        <f ca="1">IF(AND(Z59&gt;0,Z59=MINIFS(AL59:AQ59,AL59:AQ59,"&gt;0")),Inputs!$B$4,0)</f>
        <v>#NAME?</v>
      </c>
      <c r="AD59">
        <f t="shared" si="37"/>
        <v>0</v>
      </c>
      <c r="AE59">
        <f t="shared" si="38"/>
        <v>0</v>
      </c>
      <c r="AF59">
        <f t="shared" si="39"/>
        <v>0</v>
      </c>
      <c r="AG59">
        <f>IF(AF59&lt;=0,0,ROUND(AF59*(Inputs!$D$11/100)/12,2))</f>
        <v>0</v>
      </c>
      <c r="AH59">
        <f>Inputs!$E$11</f>
        <v>0</v>
      </c>
      <c r="AI59" t="e">
        <f ca="1">IF(AND(AF59&gt;0,AF59=MINIFS(AL59:AQ59,AL59:AQ59,"&gt;0")),Inputs!$B$4,0)</f>
        <v>#NAME?</v>
      </c>
      <c r="AJ59">
        <f t="shared" si="40"/>
        <v>0</v>
      </c>
      <c r="AK59">
        <f t="shared" si="41"/>
        <v>0</v>
      </c>
      <c r="AL59" t="e">
        <f t="shared" ca="1" si="42"/>
        <v>#NAME?</v>
      </c>
      <c r="AM59" t="e">
        <f t="shared" ca="1" si="43"/>
        <v>#NAME?</v>
      </c>
      <c r="AN59" t="e">
        <f t="shared" ca="1" si="44"/>
        <v>#NAME?</v>
      </c>
      <c r="AO59" t="e">
        <f t="shared" ca="1" si="45"/>
        <v>#NAME?</v>
      </c>
      <c r="AP59">
        <f t="shared" si="46"/>
        <v>0</v>
      </c>
      <c r="AQ59">
        <f t="shared" si="47"/>
        <v>0</v>
      </c>
    </row>
    <row r="60" spans="1:43" x14ac:dyDescent="0.25">
      <c r="A60" t="s">
        <v>113</v>
      </c>
      <c r="B60" t="e">
        <f t="shared" ca="1" si="24"/>
        <v>#NAME?</v>
      </c>
      <c r="C60" t="e">
        <f ca="1">IF(B60&lt;=0,0,ROUND(B60*(Inputs!$D$6/100)/12,2))</f>
        <v>#NAME?</v>
      </c>
      <c r="D60">
        <f>Inputs!$E$6</f>
        <v>100</v>
      </c>
      <c r="E60" t="e">
        <f ca="1">IF(AND(B60&gt;0,B60=MINIFS(AL60:AQ60,AL60:AQ60,"&gt;0")),Inputs!$B$4,0)</f>
        <v>#NAME?</v>
      </c>
      <c r="F60" t="e">
        <f t="shared" ca="1" si="25"/>
        <v>#NAME?</v>
      </c>
      <c r="G60" t="e">
        <f t="shared" ca="1" si="26"/>
        <v>#NAME?</v>
      </c>
      <c r="H60" t="e">
        <f t="shared" ca="1" si="27"/>
        <v>#NAME?</v>
      </c>
      <c r="I60" t="e">
        <f ca="1">IF(H60&lt;=0,0,ROUND(H60*(Inputs!$D$7/100)/12,2))</f>
        <v>#NAME?</v>
      </c>
      <c r="J60">
        <f>Inputs!$E$7</f>
        <v>250</v>
      </c>
      <c r="K60" t="e">
        <f ca="1">IF(AND(H60&gt;0,H60=MINIFS(AL60:AQ60,AL60:AQ60,"&gt;0")),Inputs!$B$4,0)</f>
        <v>#NAME?</v>
      </c>
      <c r="L60" t="e">
        <f t="shared" ca="1" si="28"/>
        <v>#NAME?</v>
      </c>
      <c r="M60" t="e">
        <f t="shared" ca="1" si="29"/>
        <v>#NAME?</v>
      </c>
      <c r="N60" t="e">
        <f t="shared" ca="1" si="30"/>
        <v>#NAME?</v>
      </c>
      <c r="O60" t="e">
        <f ca="1">IF(N60&lt;=0,0,ROUND(N60*(Inputs!$D$8/100)/12,2))</f>
        <v>#NAME?</v>
      </c>
      <c r="P60">
        <f>Inputs!$E$8</f>
        <v>120</v>
      </c>
      <c r="Q60" t="e">
        <f ca="1">IF(AND(N60&gt;0,N60=MINIFS(AL60:AQ60,AL60:AQ60,"&gt;0")),Inputs!$B$4,0)</f>
        <v>#NAME?</v>
      </c>
      <c r="R60" t="e">
        <f t="shared" ca="1" si="31"/>
        <v>#NAME?</v>
      </c>
      <c r="S60" t="e">
        <f t="shared" ca="1" si="32"/>
        <v>#NAME?</v>
      </c>
      <c r="T60" t="e">
        <f t="shared" ca="1" si="33"/>
        <v>#NAME?</v>
      </c>
      <c r="U60" t="e">
        <f ca="1">IF(T60&lt;=0,0,ROUND(T60*(Inputs!$D$9/100)/12,2))</f>
        <v>#NAME?</v>
      </c>
      <c r="V60">
        <f>Inputs!$E$9</f>
        <v>25</v>
      </c>
      <c r="W60" t="e">
        <f ca="1">IF(AND(T60&gt;0,T60=MINIFS(AL60:AQ60,AL60:AQ60,"&gt;0")),Inputs!$B$4,0)</f>
        <v>#NAME?</v>
      </c>
      <c r="X60" t="e">
        <f t="shared" ca="1" si="34"/>
        <v>#NAME?</v>
      </c>
      <c r="Y60" t="e">
        <f t="shared" ca="1" si="35"/>
        <v>#NAME?</v>
      </c>
      <c r="Z60">
        <f t="shared" si="36"/>
        <v>0</v>
      </c>
      <c r="AA60">
        <f>IF(Z60&lt;=0,0,ROUND(Z60*(Inputs!$D$10/100)/12,2))</f>
        <v>0</v>
      </c>
      <c r="AB60">
        <f>Inputs!$E$10</f>
        <v>0</v>
      </c>
      <c r="AC60" t="e">
        <f ca="1">IF(AND(Z60&gt;0,Z60=MINIFS(AL60:AQ60,AL60:AQ60,"&gt;0")),Inputs!$B$4,0)</f>
        <v>#NAME?</v>
      </c>
      <c r="AD60">
        <f t="shared" si="37"/>
        <v>0</v>
      </c>
      <c r="AE60">
        <f t="shared" si="38"/>
        <v>0</v>
      </c>
      <c r="AF60">
        <f t="shared" si="39"/>
        <v>0</v>
      </c>
      <c r="AG60">
        <f>IF(AF60&lt;=0,0,ROUND(AF60*(Inputs!$D$11/100)/12,2))</f>
        <v>0</v>
      </c>
      <c r="AH60">
        <f>Inputs!$E$11</f>
        <v>0</v>
      </c>
      <c r="AI60" t="e">
        <f ca="1">IF(AND(AF60&gt;0,AF60=MINIFS(AL60:AQ60,AL60:AQ60,"&gt;0")),Inputs!$B$4,0)</f>
        <v>#NAME?</v>
      </c>
      <c r="AJ60">
        <f t="shared" si="40"/>
        <v>0</v>
      </c>
      <c r="AK60">
        <f t="shared" si="41"/>
        <v>0</v>
      </c>
      <c r="AL60" t="e">
        <f t="shared" ca="1" si="42"/>
        <v>#NAME?</v>
      </c>
      <c r="AM60" t="e">
        <f t="shared" ca="1" si="43"/>
        <v>#NAME?</v>
      </c>
      <c r="AN60" t="e">
        <f t="shared" ca="1" si="44"/>
        <v>#NAME?</v>
      </c>
      <c r="AO60" t="e">
        <f t="shared" ca="1" si="45"/>
        <v>#NAME?</v>
      </c>
      <c r="AP60">
        <f t="shared" si="46"/>
        <v>0</v>
      </c>
      <c r="AQ60">
        <f t="shared" si="47"/>
        <v>0</v>
      </c>
    </row>
    <row r="61" spans="1:43" x14ac:dyDescent="0.25">
      <c r="A61" t="s">
        <v>114</v>
      </c>
      <c r="B61" t="e">
        <f t="shared" ca="1" si="24"/>
        <v>#NAME?</v>
      </c>
      <c r="C61" t="e">
        <f ca="1">IF(B61&lt;=0,0,ROUND(B61*(Inputs!$D$6/100)/12,2))</f>
        <v>#NAME?</v>
      </c>
      <c r="D61">
        <f>Inputs!$E$6</f>
        <v>100</v>
      </c>
      <c r="E61" t="e">
        <f ca="1">IF(AND(B61&gt;0,B61=MINIFS(AL61:AQ61,AL61:AQ61,"&gt;0")),Inputs!$B$4,0)</f>
        <v>#NAME?</v>
      </c>
      <c r="F61" t="e">
        <f t="shared" ca="1" si="25"/>
        <v>#NAME?</v>
      </c>
      <c r="G61" t="e">
        <f t="shared" ca="1" si="26"/>
        <v>#NAME?</v>
      </c>
      <c r="H61" t="e">
        <f t="shared" ca="1" si="27"/>
        <v>#NAME?</v>
      </c>
      <c r="I61" t="e">
        <f ca="1">IF(H61&lt;=0,0,ROUND(H61*(Inputs!$D$7/100)/12,2))</f>
        <v>#NAME?</v>
      </c>
      <c r="J61">
        <f>Inputs!$E$7</f>
        <v>250</v>
      </c>
      <c r="K61" t="e">
        <f ca="1">IF(AND(H61&gt;0,H61=MINIFS(AL61:AQ61,AL61:AQ61,"&gt;0")),Inputs!$B$4,0)</f>
        <v>#NAME?</v>
      </c>
      <c r="L61" t="e">
        <f t="shared" ca="1" si="28"/>
        <v>#NAME?</v>
      </c>
      <c r="M61" t="e">
        <f t="shared" ca="1" si="29"/>
        <v>#NAME?</v>
      </c>
      <c r="N61" t="e">
        <f t="shared" ca="1" si="30"/>
        <v>#NAME?</v>
      </c>
      <c r="O61" t="e">
        <f ca="1">IF(N61&lt;=0,0,ROUND(N61*(Inputs!$D$8/100)/12,2))</f>
        <v>#NAME?</v>
      </c>
      <c r="P61">
        <f>Inputs!$E$8</f>
        <v>120</v>
      </c>
      <c r="Q61" t="e">
        <f ca="1">IF(AND(N61&gt;0,N61=MINIFS(AL61:AQ61,AL61:AQ61,"&gt;0")),Inputs!$B$4,0)</f>
        <v>#NAME?</v>
      </c>
      <c r="R61" t="e">
        <f t="shared" ca="1" si="31"/>
        <v>#NAME?</v>
      </c>
      <c r="S61" t="e">
        <f t="shared" ca="1" si="32"/>
        <v>#NAME?</v>
      </c>
      <c r="T61" t="e">
        <f t="shared" ca="1" si="33"/>
        <v>#NAME?</v>
      </c>
      <c r="U61" t="e">
        <f ca="1">IF(T61&lt;=0,0,ROUND(T61*(Inputs!$D$9/100)/12,2))</f>
        <v>#NAME?</v>
      </c>
      <c r="V61">
        <f>Inputs!$E$9</f>
        <v>25</v>
      </c>
      <c r="W61" t="e">
        <f ca="1">IF(AND(T61&gt;0,T61=MINIFS(AL61:AQ61,AL61:AQ61,"&gt;0")),Inputs!$B$4,0)</f>
        <v>#NAME?</v>
      </c>
      <c r="X61" t="e">
        <f t="shared" ca="1" si="34"/>
        <v>#NAME?</v>
      </c>
      <c r="Y61" t="e">
        <f t="shared" ca="1" si="35"/>
        <v>#NAME?</v>
      </c>
      <c r="Z61">
        <f t="shared" si="36"/>
        <v>0</v>
      </c>
      <c r="AA61">
        <f>IF(Z61&lt;=0,0,ROUND(Z61*(Inputs!$D$10/100)/12,2))</f>
        <v>0</v>
      </c>
      <c r="AB61">
        <f>Inputs!$E$10</f>
        <v>0</v>
      </c>
      <c r="AC61" t="e">
        <f ca="1">IF(AND(Z61&gt;0,Z61=MINIFS(AL61:AQ61,AL61:AQ61,"&gt;0")),Inputs!$B$4,0)</f>
        <v>#NAME?</v>
      </c>
      <c r="AD61">
        <f t="shared" si="37"/>
        <v>0</v>
      </c>
      <c r="AE61">
        <f t="shared" si="38"/>
        <v>0</v>
      </c>
      <c r="AF61">
        <f t="shared" si="39"/>
        <v>0</v>
      </c>
      <c r="AG61">
        <f>IF(AF61&lt;=0,0,ROUND(AF61*(Inputs!$D$11/100)/12,2))</f>
        <v>0</v>
      </c>
      <c r="AH61">
        <f>Inputs!$E$11</f>
        <v>0</v>
      </c>
      <c r="AI61" t="e">
        <f ca="1">IF(AND(AF61&gt;0,AF61=MINIFS(AL61:AQ61,AL61:AQ61,"&gt;0")),Inputs!$B$4,0)</f>
        <v>#NAME?</v>
      </c>
      <c r="AJ61">
        <f t="shared" si="40"/>
        <v>0</v>
      </c>
      <c r="AK61">
        <f t="shared" si="41"/>
        <v>0</v>
      </c>
      <c r="AL61" t="e">
        <f t="shared" ca="1" si="42"/>
        <v>#NAME?</v>
      </c>
      <c r="AM61" t="e">
        <f t="shared" ca="1" si="43"/>
        <v>#NAME?</v>
      </c>
      <c r="AN61" t="e">
        <f t="shared" ca="1" si="44"/>
        <v>#NAME?</v>
      </c>
      <c r="AO61" t="e">
        <f t="shared" ca="1" si="45"/>
        <v>#NAME?</v>
      </c>
      <c r="AP61">
        <f t="shared" si="46"/>
        <v>0</v>
      </c>
      <c r="AQ61">
        <f t="shared" si="47"/>
        <v>0</v>
      </c>
    </row>
    <row r="62" spans="1:43" x14ac:dyDescent="0.25">
      <c r="A62" t="s">
        <v>115</v>
      </c>
      <c r="B62" t="e">
        <f t="shared" ca="1" si="24"/>
        <v>#NAME?</v>
      </c>
      <c r="C62" t="e">
        <f ca="1">IF(B62&lt;=0,0,ROUND(B62*(Inputs!$D$6/100)/12,2))</f>
        <v>#NAME?</v>
      </c>
      <c r="D62">
        <f>Inputs!$E$6</f>
        <v>100</v>
      </c>
      <c r="E62" t="e">
        <f ca="1">IF(AND(B62&gt;0,B62=MINIFS(AL62:AQ62,AL62:AQ62,"&gt;0")),Inputs!$B$4,0)</f>
        <v>#NAME?</v>
      </c>
      <c r="F62" t="e">
        <f t="shared" ca="1" si="25"/>
        <v>#NAME?</v>
      </c>
      <c r="G62" t="e">
        <f t="shared" ca="1" si="26"/>
        <v>#NAME?</v>
      </c>
      <c r="H62" t="e">
        <f t="shared" ca="1" si="27"/>
        <v>#NAME?</v>
      </c>
      <c r="I62" t="e">
        <f ca="1">IF(H62&lt;=0,0,ROUND(H62*(Inputs!$D$7/100)/12,2))</f>
        <v>#NAME?</v>
      </c>
      <c r="J62">
        <f>Inputs!$E$7</f>
        <v>250</v>
      </c>
      <c r="K62" t="e">
        <f ca="1">IF(AND(H62&gt;0,H62=MINIFS(AL62:AQ62,AL62:AQ62,"&gt;0")),Inputs!$B$4,0)</f>
        <v>#NAME?</v>
      </c>
      <c r="L62" t="e">
        <f t="shared" ca="1" si="28"/>
        <v>#NAME?</v>
      </c>
      <c r="M62" t="e">
        <f t="shared" ca="1" si="29"/>
        <v>#NAME?</v>
      </c>
      <c r="N62" t="e">
        <f t="shared" ca="1" si="30"/>
        <v>#NAME?</v>
      </c>
      <c r="O62" t="e">
        <f ca="1">IF(N62&lt;=0,0,ROUND(N62*(Inputs!$D$8/100)/12,2))</f>
        <v>#NAME?</v>
      </c>
      <c r="P62">
        <f>Inputs!$E$8</f>
        <v>120</v>
      </c>
      <c r="Q62" t="e">
        <f ca="1">IF(AND(N62&gt;0,N62=MINIFS(AL62:AQ62,AL62:AQ62,"&gt;0")),Inputs!$B$4,0)</f>
        <v>#NAME?</v>
      </c>
      <c r="R62" t="e">
        <f t="shared" ca="1" si="31"/>
        <v>#NAME?</v>
      </c>
      <c r="S62" t="e">
        <f t="shared" ca="1" si="32"/>
        <v>#NAME?</v>
      </c>
      <c r="T62" t="e">
        <f t="shared" ca="1" si="33"/>
        <v>#NAME?</v>
      </c>
      <c r="U62" t="e">
        <f ca="1">IF(T62&lt;=0,0,ROUND(T62*(Inputs!$D$9/100)/12,2))</f>
        <v>#NAME?</v>
      </c>
      <c r="V62">
        <f>Inputs!$E$9</f>
        <v>25</v>
      </c>
      <c r="W62" t="e">
        <f ca="1">IF(AND(T62&gt;0,T62=MINIFS(AL62:AQ62,AL62:AQ62,"&gt;0")),Inputs!$B$4,0)</f>
        <v>#NAME?</v>
      </c>
      <c r="X62" t="e">
        <f t="shared" ca="1" si="34"/>
        <v>#NAME?</v>
      </c>
      <c r="Y62" t="e">
        <f t="shared" ca="1" si="35"/>
        <v>#NAME?</v>
      </c>
      <c r="Z62">
        <f t="shared" si="36"/>
        <v>0</v>
      </c>
      <c r="AA62">
        <f>IF(Z62&lt;=0,0,ROUND(Z62*(Inputs!$D$10/100)/12,2))</f>
        <v>0</v>
      </c>
      <c r="AB62">
        <f>Inputs!$E$10</f>
        <v>0</v>
      </c>
      <c r="AC62" t="e">
        <f ca="1">IF(AND(Z62&gt;0,Z62=MINIFS(AL62:AQ62,AL62:AQ62,"&gt;0")),Inputs!$B$4,0)</f>
        <v>#NAME?</v>
      </c>
      <c r="AD62">
        <f t="shared" si="37"/>
        <v>0</v>
      </c>
      <c r="AE62">
        <f t="shared" si="38"/>
        <v>0</v>
      </c>
      <c r="AF62">
        <f t="shared" si="39"/>
        <v>0</v>
      </c>
      <c r="AG62">
        <f>IF(AF62&lt;=0,0,ROUND(AF62*(Inputs!$D$11/100)/12,2))</f>
        <v>0</v>
      </c>
      <c r="AH62">
        <f>Inputs!$E$11</f>
        <v>0</v>
      </c>
      <c r="AI62" t="e">
        <f ca="1">IF(AND(AF62&gt;0,AF62=MINIFS(AL62:AQ62,AL62:AQ62,"&gt;0")),Inputs!$B$4,0)</f>
        <v>#NAME?</v>
      </c>
      <c r="AJ62">
        <f t="shared" si="40"/>
        <v>0</v>
      </c>
      <c r="AK62">
        <f t="shared" si="41"/>
        <v>0</v>
      </c>
      <c r="AL62" t="e">
        <f t="shared" ca="1" si="42"/>
        <v>#NAME?</v>
      </c>
      <c r="AM62" t="e">
        <f t="shared" ca="1" si="43"/>
        <v>#NAME?</v>
      </c>
      <c r="AN62" t="e">
        <f t="shared" ca="1" si="44"/>
        <v>#NAME?</v>
      </c>
      <c r="AO62" t="e">
        <f t="shared" ca="1" si="45"/>
        <v>#NAME?</v>
      </c>
      <c r="AP62">
        <f t="shared" si="46"/>
        <v>0</v>
      </c>
      <c r="AQ62">
        <f t="shared" si="47"/>
        <v>0</v>
      </c>
    </row>
    <row r="63" spans="1:43" x14ac:dyDescent="0.25">
      <c r="A63" t="s">
        <v>116</v>
      </c>
      <c r="B63" t="e">
        <f t="shared" ca="1" si="24"/>
        <v>#NAME?</v>
      </c>
      <c r="C63" t="e">
        <f ca="1">IF(B63&lt;=0,0,ROUND(B63*(Inputs!$D$6/100)/12,2))</f>
        <v>#NAME?</v>
      </c>
      <c r="D63">
        <f>Inputs!$E$6</f>
        <v>100</v>
      </c>
      <c r="E63" t="e">
        <f ca="1">IF(AND(B63&gt;0,B63=MINIFS(AL63:AQ63,AL63:AQ63,"&gt;0")),Inputs!$B$4,0)</f>
        <v>#NAME?</v>
      </c>
      <c r="F63" t="e">
        <f t="shared" ca="1" si="25"/>
        <v>#NAME?</v>
      </c>
      <c r="G63" t="e">
        <f t="shared" ca="1" si="26"/>
        <v>#NAME?</v>
      </c>
      <c r="H63" t="e">
        <f t="shared" ca="1" si="27"/>
        <v>#NAME?</v>
      </c>
      <c r="I63" t="e">
        <f ca="1">IF(H63&lt;=0,0,ROUND(H63*(Inputs!$D$7/100)/12,2))</f>
        <v>#NAME?</v>
      </c>
      <c r="J63">
        <f>Inputs!$E$7</f>
        <v>250</v>
      </c>
      <c r="K63" t="e">
        <f ca="1">IF(AND(H63&gt;0,H63=MINIFS(AL63:AQ63,AL63:AQ63,"&gt;0")),Inputs!$B$4,0)</f>
        <v>#NAME?</v>
      </c>
      <c r="L63" t="e">
        <f t="shared" ca="1" si="28"/>
        <v>#NAME?</v>
      </c>
      <c r="M63" t="e">
        <f t="shared" ca="1" si="29"/>
        <v>#NAME?</v>
      </c>
      <c r="N63" t="e">
        <f t="shared" ca="1" si="30"/>
        <v>#NAME?</v>
      </c>
      <c r="O63" t="e">
        <f ca="1">IF(N63&lt;=0,0,ROUND(N63*(Inputs!$D$8/100)/12,2))</f>
        <v>#NAME?</v>
      </c>
      <c r="P63">
        <f>Inputs!$E$8</f>
        <v>120</v>
      </c>
      <c r="Q63" t="e">
        <f ca="1">IF(AND(N63&gt;0,N63=MINIFS(AL63:AQ63,AL63:AQ63,"&gt;0")),Inputs!$B$4,0)</f>
        <v>#NAME?</v>
      </c>
      <c r="R63" t="e">
        <f t="shared" ca="1" si="31"/>
        <v>#NAME?</v>
      </c>
      <c r="S63" t="e">
        <f t="shared" ca="1" si="32"/>
        <v>#NAME?</v>
      </c>
      <c r="T63" t="e">
        <f t="shared" ca="1" si="33"/>
        <v>#NAME?</v>
      </c>
      <c r="U63" t="e">
        <f ca="1">IF(T63&lt;=0,0,ROUND(T63*(Inputs!$D$9/100)/12,2))</f>
        <v>#NAME?</v>
      </c>
      <c r="V63">
        <f>Inputs!$E$9</f>
        <v>25</v>
      </c>
      <c r="W63" t="e">
        <f ca="1">IF(AND(T63&gt;0,T63=MINIFS(AL63:AQ63,AL63:AQ63,"&gt;0")),Inputs!$B$4,0)</f>
        <v>#NAME?</v>
      </c>
      <c r="X63" t="e">
        <f t="shared" ca="1" si="34"/>
        <v>#NAME?</v>
      </c>
      <c r="Y63" t="e">
        <f t="shared" ca="1" si="35"/>
        <v>#NAME?</v>
      </c>
      <c r="Z63">
        <f t="shared" si="36"/>
        <v>0</v>
      </c>
      <c r="AA63">
        <f>IF(Z63&lt;=0,0,ROUND(Z63*(Inputs!$D$10/100)/12,2))</f>
        <v>0</v>
      </c>
      <c r="AB63">
        <f>Inputs!$E$10</f>
        <v>0</v>
      </c>
      <c r="AC63" t="e">
        <f ca="1">IF(AND(Z63&gt;0,Z63=MINIFS(AL63:AQ63,AL63:AQ63,"&gt;0")),Inputs!$B$4,0)</f>
        <v>#NAME?</v>
      </c>
      <c r="AD63">
        <f t="shared" si="37"/>
        <v>0</v>
      </c>
      <c r="AE63">
        <f t="shared" si="38"/>
        <v>0</v>
      </c>
      <c r="AF63">
        <f t="shared" si="39"/>
        <v>0</v>
      </c>
      <c r="AG63">
        <f>IF(AF63&lt;=0,0,ROUND(AF63*(Inputs!$D$11/100)/12,2))</f>
        <v>0</v>
      </c>
      <c r="AH63">
        <f>Inputs!$E$11</f>
        <v>0</v>
      </c>
      <c r="AI63" t="e">
        <f ca="1">IF(AND(AF63&gt;0,AF63=MINIFS(AL63:AQ63,AL63:AQ63,"&gt;0")),Inputs!$B$4,0)</f>
        <v>#NAME?</v>
      </c>
      <c r="AJ63">
        <f t="shared" si="40"/>
        <v>0</v>
      </c>
      <c r="AK63">
        <f t="shared" si="41"/>
        <v>0</v>
      </c>
      <c r="AL63" t="e">
        <f t="shared" ca="1" si="42"/>
        <v>#NAME?</v>
      </c>
      <c r="AM63" t="e">
        <f t="shared" ca="1" si="43"/>
        <v>#NAME?</v>
      </c>
      <c r="AN63" t="e">
        <f t="shared" ca="1" si="44"/>
        <v>#NAME?</v>
      </c>
      <c r="AO63" t="e">
        <f t="shared" ca="1" si="45"/>
        <v>#NAME?</v>
      </c>
      <c r="AP63">
        <f t="shared" si="46"/>
        <v>0</v>
      </c>
      <c r="AQ63">
        <f t="shared" si="47"/>
        <v>0</v>
      </c>
    </row>
    <row r="64" spans="1:43" x14ac:dyDescent="0.25">
      <c r="A64" t="s">
        <v>117</v>
      </c>
      <c r="B64" t="e">
        <f t="shared" ca="1" si="24"/>
        <v>#NAME?</v>
      </c>
      <c r="C64" t="e">
        <f ca="1">IF(B64&lt;=0,0,ROUND(B64*(Inputs!$D$6/100)/12,2))</f>
        <v>#NAME?</v>
      </c>
      <c r="D64">
        <f>Inputs!$E$6</f>
        <v>100</v>
      </c>
      <c r="E64" t="e">
        <f ca="1">IF(AND(B64&gt;0,B64=MINIFS(AL64:AQ64,AL64:AQ64,"&gt;0")),Inputs!$B$4,0)</f>
        <v>#NAME?</v>
      </c>
      <c r="F64" t="e">
        <f t="shared" ca="1" si="25"/>
        <v>#NAME?</v>
      </c>
      <c r="G64" t="e">
        <f t="shared" ca="1" si="26"/>
        <v>#NAME?</v>
      </c>
      <c r="H64" t="e">
        <f t="shared" ca="1" si="27"/>
        <v>#NAME?</v>
      </c>
      <c r="I64" t="e">
        <f ca="1">IF(H64&lt;=0,0,ROUND(H64*(Inputs!$D$7/100)/12,2))</f>
        <v>#NAME?</v>
      </c>
      <c r="J64">
        <f>Inputs!$E$7</f>
        <v>250</v>
      </c>
      <c r="K64" t="e">
        <f ca="1">IF(AND(H64&gt;0,H64=MINIFS(AL64:AQ64,AL64:AQ64,"&gt;0")),Inputs!$B$4,0)</f>
        <v>#NAME?</v>
      </c>
      <c r="L64" t="e">
        <f t="shared" ca="1" si="28"/>
        <v>#NAME?</v>
      </c>
      <c r="M64" t="e">
        <f t="shared" ca="1" si="29"/>
        <v>#NAME?</v>
      </c>
      <c r="N64" t="e">
        <f t="shared" ca="1" si="30"/>
        <v>#NAME?</v>
      </c>
      <c r="O64" t="e">
        <f ca="1">IF(N64&lt;=0,0,ROUND(N64*(Inputs!$D$8/100)/12,2))</f>
        <v>#NAME?</v>
      </c>
      <c r="P64">
        <f>Inputs!$E$8</f>
        <v>120</v>
      </c>
      <c r="Q64" t="e">
        <f ca="1">IF(AND(N64&gt;0,N64=MINIFS(AL64:AQ64,AL64:AQ64,"&gt;0")),Inputs!$B$4,0)</f>
        <v>#NAME?</v>
      </c>
      <c r="R64" t="e">
        <f t="shared" ca="1" si="31"/>
        <v>#NAME?</v>
      </c>
      <c r="S64" t="e">
        <f t="shared" ca="1" si="32"/>
        <v>#NAME?</v>
      </c>
      <c r="T64" t="e">
        <f t="shared" ca="1" si="33"/>
        <v>#NAME?</v>
      </c>
      <c r="U64" t="e">
        <f ca="1">IF(T64&lt;=0,0,ROUND(T64*(Inputs!$D$9/100)/12,2))</f>
        <v>#NAME?</v>
      </c>
      <c r="V64">
        <f>Inputs!$E$9</f>
        <v>25</v>
      </c>
      <c r="W64" t="e">
        <f ca="1">IF(AND(T64&gt;0,T64=MINIFS(AL64:AQ64,AL64:AQ64,"&gt;0")),Inputs!$B$4,0)</f>
        <v>#NAME?</v>
      </c>
      <c r="X64" t="e">
        <f t="shared" ca="1" si="34"/>
        <v>#NAME?</v>
      </c>
      <c r="Y64" t="e">
        <f t="shared" ca="1" si="35"/>
        <v>#NAME?</v>
      </c>
      <c r="Z64">
        <f t="shared" si="36"/>
        <v>0</v>
      </c>
      <c r="AA64">
        <f>IF(Z64&lt;=0,0,ROUND(Z64*(Inputs!$D$10/100)/12,2))</f>
        <v>0</v>
      </c>
      <c r="AB64">
        <f>Inputs!$E$10</f>
        <v>0</v>
      </c>
      <c r="AC64" t="e">
        <f ca="1">IF(AND(Z64&gt;0,Z64=MINIFS(AL64:AQ64,AL64:AQ64,"&gt;0")),Inputs!$B$4,0)</f>
        <v>#NAME?</v>
      </c>
      <c r="AD64">
        <f t="shared" si="37"/>
        <v>0</v>
      </c>
      <c r="AE64">
        <f t="shared" si="38"/>
        <v>0</v>
      </c>
      <c r="AF64">
        <f t="shared" si="39"/>
        <v>0</v>
      </c>
      <c r="AG64">
        <f>IF(AF64&lt;=0,0,ROUND(AF64*(Inputs!$D$11/100)/12,2))</f>
        <v>0</v>
      </c>
      <c r="AH64">
        <f>Inputs!$E$11</f>
        <v>0</v>
      </c>
      <c r="AI64" t="e">
        <f ca="1">IF(AND(AF64&gt;0,AF64=MINIFS(AL64:AQ64,AL64:AQ64,"&gt;0")),Inputs!$B$4,0)</f>
        <v>#NAME?</v>
      </c>
      <c r="AJ64">
        <f t="shared" si="40"/>
        <v>0</v>
      </c>
      <c r="AK64">
        <f t="shared" si="41"/>
        <v>0</v>
      </c>
      <c r="AL64" t="e">
        <f t="shared" ca="1" si="42"/>
        <v>#NAME?</v>
      </c>
      <c r="AM64" t="e">
        <f t="shared" ca="1" si="43"/>
        <v>#NAME?</v>
      </c>
      <c r="AN64" t="e">
        <f t="shared" ca="1" si="44"/>
        <v>#NAME?</v>
      </c>
      <c r="AO64" t="e">
        <f t="shared" ca="1" si="45"/>
        <v>#NAME?</v>
      </c>
      <c r="AP64">
        <f t="shared" si="46"/>
        <v>0</v>
      </c>
      <c r="AQ64">
        <f t="shared" si="47"/>
        <v>0</v>
      </c>
    </row>
    <row r="65" spans="1:43" x14ac:dyDescent="0.25">
      <c r="A65" t="s">
        <v>118</v>
      </c>
      <c r="B65" t="e">
        <f t="shared" ca="1" si="24"/>
        <v>#NAME?</v>
      </c>
      <c r="C65" t="e">
        <f ca="1">IF(B65&lt;=0,0,ROUND(B65*(Inputs!$D$6/100)/12,2))</f>
        <v>#NAME?</v>
      </c>
      <c r="D65">
        <f>Inputs!$E$6</f>
        <v>100</v>
      </c>
      <c r="E65" t="e">
        <f ca="1">IF(AND(B65&gt;0,B65=MINIFS(AL65:AQ65,AL65:AQ65,"&gt;0")),Inputs!$B$4,0)</f>
        <v>#NAME?</v>
      </c>
      <c r="F65" t="e">
        <f t="shared" ca="1" si="25"/>
        <v>#NAME?</v>
      </c>
      <c r="G65" t="e">
        <f t="shared" ca="1" si="26"/>
        <v>#NAME?</v>
      </c>
      <c r="H65" t="e">
        <f t="shared" ca="1" si="27"/>
        <v>#NAME?</v>
      </c>
      <c r="I65" t="e">
        <f ca="1">IF(H65&lt;=0,0,ROUND(H65*(Inputs!$D$7/100)/12,2))</f>
        <v>#NAME?</v>
      </c>
      <c r="J65">
        <f>Inputs!$E$7</f>
        <v>250</v>
      </c>
      <c r="K65" t="e">
        <f ca="1">IF(AND(H65&gt;0,H65=MINIFS(AL65:AQ65,AL65:AQ65,"&gt;0")),Inputs!$B$4,0)</f>
        <v>#NAME?</v>
      </c>
      <c r="L65" t="e">
        <f t="shared" ca="1" si="28"/>
        <v>#NAME?</v>
      </c>
      <c r="M65" t="e">
        <f t="shared" ca="1" si="29"/>
        <v>#NAME?</v>
      </c>
      <c r="N65" t="e">
        <f t="shared" ca="1" si="30"/>
        <v>#NAME?</v>
      </c>
      <c r="O65" t="e">
        <f ca="1">IF(N65&lt;=0,0,ROUND(N65*(Inputs!$D$8/100)/12,2))</f>
        <v>#NAME?</v>
      </c>
      <c r="P65">
        <f>Inputs!$E$8</f>
        <v>120</v>
      </c>
      <c r="Q65" t="e">
        <f ca="1">IF(AND(N65&gt;0,N65=MINIFS(AL65:AQ65,AL65:AQ65,"&gt;0")),Inputs!$B$4,0)</f>
        <v>#NAME?</v>
      </c>
      <c r="R65" t="e">
        <f t="shared" ca="1" si="31"/>
        <v>#NAME?</v>
      </c>
      <c r="S65" t="e">
        <f t="shared" ca="1" si="32"/>
        <v>#NAME?</v>
      </c>
      <c r="T65" t="e">
        <f t="shared" ca="1" si="33"/>
        <v>#NAME?</v>
      </c>
      <c r="U65" t="e">
        <f ca="1">IF(T65&lt;=0,0,ROUND(T65*(Inputs!$D$9/100)/12,2))</f>
        <v>#NAME?</v>
      </c>
      <c r="V65">
        <f>Inputs!$E$9</f>
        <v>25</v>
      </c>
      <c r="W65" t="e">
        <f ca="1">IF(AND(T65&gt;0,T65=MINIFS(AL65:AQ65,AL65:AQ65,"&gt;0")),Inputs!$B$4,0)</f>
        <v>#NAME?</v>
      </c>
      <c r="X65" t="e">
        <f t="shared" ca="1" si="34"/>
        <v>#NAME?</v>
      </c>
      <c r="Y65" t="e">
        <f t="shared" ca="1" si="35"/>
        <v>#NAME?</v>
      </c>
      <c r="Z65">
        <f t="shared" si="36"/>
        <v>0</v>
      </c>
      <c r="AA65">
        <f>IF(Z65&lt;=0,0,ROUND(Z65*(Inputs!$D$10/100)/12,2))</f>
        <v>0</v>
      </c>
      <c r="AB65">
        <f>Inputs!$E$10</f>
        <v>0</v>
      </c>
      <c r="AC65" t="e">
        <f ca="1">IF(AND(Z65&gt;0,Z65=MINIFS(AL65:AQ65,AL65:AQ65,"&gt;0")),Inputs!$B$4,0)</f>
        <v>#NAME?</v>
      </c>
      <c r="AD65">
        <f t="shared" si="37"/>
        <v>0</v>
      </c>
      <c r="AE65">
        <f t="shared" si="38"/>
        <v>0</v>
      </c>
      <c r="AF65">
        <f t="shared" si="39"/>
        <v>0</v>
      </c>
      <c r="AG65">
        <f>IF(AF65&lt;=0,0,ROUND(AF65*(Inputs!$D$11/100)/12,2))</f>
        <v>0</v>
      </c>
      <c r="AH65">
        <f>Inputs!$E$11</f>
        <v>0</v>
      </c>
      <c r="AI65" t="e">
        <f ca="1">IF(AND(AF65&gt;0,AF65=MINIFS(AL65:AQ65,AL65:AQ65,"&gt;0")),Inputs!$B$4,0)</f>
        <v>#NAME?</v>
      </c>
      <c r="AJ65">
        <f t="shared" si="40"/>
        <v>0</v>
      </c>
      <c r="AK65">
        <f t="shared" si="41"/>
        <v>0</v>
      </c>
      <c r="AL65" t="e">
        <f t="shared" ca="1" si="42"/>
        <v>#NAME?</v>
      </c>
      <c r="AM65" t="e">
        <f t="shared" ca="1" si="43"/>
        <v>#NAME?</v>
      </c>
      <c r="AN65" t="e">
        <f t="shared" ca="1" si="44"/>
        <v>#NAME?</v>
      </c>
      <c r="AO65" t="e">
        <f t="shared" ca="1" si="45"/>
        <v>#NAME?</v>
      </c>
      <c r="AP65">
        <f t="shared" si="46"/>
        <v>0</v>
      </c>
      <c r="AQ65">
        <f t="shared" si="47"/>
        <v>0</v>
      </c>
    </row>
    <row r="66" spans="1:43" x14ac:dyDescent="0.25">
      <c r="A66" t="s">
        <v>119</v>
      </c>
      <c r="B66" t="e">
        <f t="shared" ca="1" si="24"/>
        <v>#NAME?</v>
      </c>
      <c r="C66" t="e">
        <f ca="1">IF(B66&lt;=0,0,ROUND(B66*(Inputs!$D$6/100)/12,2))</f>
        <v>#NAME?</v>
      </c>
      <c r="D66">
        <f>Inputs!$E$6</f>
        <v>100</v>
      </c>
      <c r="E66" t="e">
        <f ca="1">IF(AND(B66&gt;0,B66=MINIFS(AL66:AQ66,AL66:AQ66,"&gt;0")),Inputs!$B$4,0)</f>
        <v>#NAME?</v>
      </c>
      <c r="F66" t="e">
        <f t="shared" ca="1" si="25"/>
        <v>#NAME?</v>
      </c>
      <c r="G66" t="e">
        <f t="shared" ca="1" si="26"/>
        <v>#NAME?</v>
      </c>
      <c r="H66" t="e">
        <f t="shared" ca="1" si="27"/>
        <v>#NAME?</v>
      </c>
      <c r="I66" t="e">
        <f ca="1">IF(H66&lt;=0,0,ROUND(H66*(Inputs!$D$7/100)/12,2))</f>
        <v>#NAME?</v>
      </c>
      <c r="J66">
        <f>Inputs!$E$7</f>
        <v>250</v>
      </c>
      <c r="K66" t="e">
        <f ca="1">IF(AND(H66&gt;0,H66=MINIFS(AL66:AQ66,AL66:AQ66,"&gt;0")),Inputs!$B$4,0)</f>
        <v>#NAME?</v>
      </c>
      <c r="L66" t="e">
        <f t="shared" ca="1" si="28"/>
        <v>#NAME?</v>
      </c>
      <c r="M66" t="e">
        <f t="shared" ca="1" si="29"/>
        <v>#NAME?</v>
      </c>
      <c r="N66" t="e">
        <f t="shared" ca="1" si="30"/>
        <v>#NAME?</v>
      </c>
      <c r="O66" t="e">
        <f ca="1">IF(N66&lt;=0,0,ROUND(N66*(Inputs!$D$8/100)/12,2))</f>
        <v>#NAME?</v>
      </c>
      <c r="P66">
        <f>Inputs!$E$8</f>
        <v>120</v>
      </c>
      <c r="Q66" t="e">
        <f ca="1">IF(AND(N66&gt;0,N66=MINIFS(AL66:AQ66,AL66:AQ66,"&gt;0")),Inputs!$B$4,0)</f>
        <v>#NAME?</v>
      </c>
      <c r="R66" t="e">
        <f t="shared" ca="1" si="31"/>
        <v>#NAME?</v>
      </c>
      <c r="S66" t="e">
        <f t="shared" ca="1" si="32"/>
        <v>#NAME?</v>
      </c>
      <c r="T66" t="e">
        <f t="shared" ca="1" si="33"/>
        <v>#NAME?</v>
      </c>
      <c r="U66" t="e">
        <f ca="1">IF(T66&lt;=0,0,ROUND(T66*(Inputs!$D$9/100)/12,2))</f>
        <v>#NAME?</v>
      </c>
      <c r="V66">
        <f>Inputs!$E$9</f>
        <v>25</v>
      </c>
      <c r="W66" t="e">
        <f ca="1">IF(AND(T66&gt;0,T66=MINIFS(AL66:AQ66,AL66:AQ66,"&gt;0")),Inputs!$B$4,0)</f>
        <v>#NAME?</v>
      </c>
      <c r="X66" t="e">
        <f t="shared" ca="1" si="34"/>
        <v>#NAME?</v>
      </c>
      <c r="Y66" t="e">
        <f t="shared" ca="1" si="35"/>
        <v>#NAME?</v>
      </c>
      <c r="Z66">
        <f t="shared" si="36"/>
        <v>0</v>
      </c>
      <c r="AA66">
        <f>IF(Z66&lt;=0,0,ROUND(Z66*(Inputs!$D$10/100)/12,2))</f>
        <v>0</v>
      </c>
      <c r="AB66">
        <f>Inputs!$E$10</f>
        <v>0</v>
      </c>
      <c r="AC66" t="e">
        <f ca="1">IF(AND(Z66&gt;0,Z66=MINIFS(AL66:AQ66,AL66:AQ66,"&gt;0")),Inputs!$B$4,0)</f>
        <v>#NAME?</v>
      </c>
      <c r="AD66">
        <f t="shared" si="37"/>
        <v>0</v>
      </c>
      <c r="AE66">
        <f t="shared" si="38"/>
        <v>0</v>
      </c>
      <c r="AF66">
        <f t="shared" si="39"/>
        <v>0</v>
      </c>
      <c r="AG66">
        <f>IF(AF66&lt;=0,0,ROUND(AF66*(Inputs!$D$11/100)/12,2))</f>
        <v>0</v>
      </c>
      <c r="AH66">
        <f>Inputs!$E$11</f>
        <v>0</v>
      </c>
      <c r="AI66" t="e">
        <f ca="1">IF(AND(AF66&gt;0,AF66=MINIFS(AL66:AQ66,AL66:AQ66,"&gt;0")),Inputs!$B$4,0)</f>
        <v>#NAME?</v>
      </c>
      <c r="AJ66">
        <f t="shared" si="40"/>
        <v>0</v>
      </c>
      <c r="AK66">
        <f t="shared" si="41"/>
        <v>0</v>
      </c>
      <c r="AL66" t="e">
        <f t="shared" ca="1" si="42"/>
        <v>#NAME?</v>
      </c>
      <c r="AM66" t="e">
        <f t="shared" ca="1" si="43"/>
        <v>#NAME?</v>
      </c>
      <c r="AN66" t="e">
        <f t="shared" ca="1" si="44"/>
        <v>#NAME?</v>
      </c>
      <c r="AO66" t="e">
        <f t="shared" ca="1" si="45"/>
        <v>#NAME?</v>
      </c>
      <c r="AP66">
        <f t="shared" si="46"/>
        <v>0</v>
      </c>
      <c r="AQ66">
        <f t="shared" si="47"/>
        <v>0</v>
      </c>
    </row>
    <row r="67" spans="1:43" x14ac:dyDescent="0.25">
      <c r="A67" t="s">
        <v>120</v>
      </c>
      <c r="B67" t="e">
        <f t="shared" ca="1" si="24"/>
        <v>#NAME?</v>
      </c>
      <c r="C67" t="e">
        <f ca="1">IF(B67&lt;=0,0,ROUND(B67*(Inputs!$D$6/100)/12,2))</f>
        <v>#NAME?</v>
      </c>
      <c r="D67">
        <f>Inputs!$E$6</f>
        <v>100</v>
      </c>
      <c r="E67" t="e">
        <f ca="1">IF(AND(B67&gt;0,B67=MINIFS(AL67:AQ67,AL67:AQ67,"&gt;0")),Inputs!$B$4,0)</f>
        <v>#NAME?</v>
      </c>
      <c r="F67" t="e">
        <f t="shared" ca="1" si="25"/>
        <v>#NAME?</v>
      </c>
      <c r="G67" t="e">
        <f t="shared" ca="1" si="26"/>
        <v>#NAME?</v>
      </c>
      <c r="H67" t="e">
        <f t="shared" ca="1" si="27"/>
        <v>#NAME?</v>
      </c>
      <c r="I67" t="e">
        <f ca="1">IF(H67&lt;=0,0,ROUND(H67*(Inputs!$D$7/100)/12,2))</f>
        <v>#NAME?</v>
      </c>
      <c r="J67">
        <f>Inputs!$E$7</f>
        <v>250</v>
      </c>
      <c r="K67" t="e">
        <f ca="1">IF(AND(H67&gt;0,H67=MINIFS(AL67:AQ67,AL67:AQ67,"&gt;0")),Inputs!$B$4,0)</f>
        <v>#NAME?</v>
      </c>
      <c r="L67" t="e">
        <f t="shared" ca="1" si="28"/>
        <v>#NAME?</v>
      </c>
      <c r="M67" t="e">
        <f t="shared" ca="1" si="29"/>
        <v>#NAME?</v>
      </c>
      <c r="N67" t="e">
        <f t="shared" ca="1" si="30"/>
        <v>#NAME?</v>
      </c>
      <c r="O67" t="e">
        <f ca="1">IF(N67&lt;=0,0,ROUND(N67*(Inputs!$D$8/100)/12,2))</f>
        <v>#NAME?</v>
      </c>
      <c r="P67">
        <f>Inputs!$E$8</f>
        <v>120</v>
      </c>
      <c r="Q67" t="e">
        <f ca="1">IF(AND(N67&gt;0,N67=MINIFS(AL67:AQ67,AL67:AQ67,"&gt;0")),Inputs!$B$4,0)</f>
        <v>#NAME?</v>
      </c>
      <c r="R67" t="e">
        <f t="shared" ca="1" si="31"/>
        <v>#NAME?</v>
      </c>
      <c r="S67" t="e">
        <f t="shared" ca="1" si="32"/>
        <v>#NAME?</v>
      </c>
      <c r="T67" t="e">
        <f t="shared" ca="1" si="33"/>
        <v>#NAME?</v>
      </c>
      <c r="U67" t="e">
        <f ca="1">IF(T67&lt;=0,0,ROUND(T67*(Inputs!$D$9/100)/12,2))</f>
        <v>#NAME?</v>
      </c>
      <c r="V67">
        <f>Inputs!$E$9</f>
        <v>25</v>
      </c>
      <c r="W67" t="e">
        <f ca="1">IF(AND(T67&gt;0,T67=MINIFS(AL67:AQ67,AL67:AQ67,"&gt;0")),Inputs!$B$4,0)</f>
        <v>#NAME?</v>
      </c>
      <c r="X67" t="e">
        <f t="shared" ca="1" si="34"/>
        <v>#NAME?</v>
      </c>
      <c r="Y67" t="e">
        <f t="shared" ca="1" si="35"/>
        <v>#NAME?</v>
      </c>
      <c r="Z67">
        <f t="shared" si="36"/>
        <v>0</v>
      </c>
      <c r="AA67">
        <f>IF(Z67&lt;=0,0,ROUND(Z67*(Inputs!$D$10/100)/12,2))</f>
        <v>0</v>
      </c>
      <c r="AB67">
        <f>Inputs!$E$10</f>
        <v>0</v>
      </c>
      <c r="AC67" t="e">
        <f ca="1">IF(AND(Z67&gt;0,Z67=MINIFS(AL67:AQ67,AL67:AQ67,"&gt;0")),Inputs!$B$4,0)</f>
        <v>#NAME?</v>
      </c>
      <c r="AD67">
        <f t="shared" si="37"/>
        <v>0</v>
      </c>
      <c r="AE67">
        <f t="shared" si="38"/>
        <v>0</v>
      </c>
      <c r="AF67">
        <f t="shared" si="39"/>
        <v>0</v>
      </c>
      <c r="AG67">
        <f>IF(AF67&lt;=0,0,ROUND(AF67*(Inputs!$D$11/100)/12,2))</f>
        <v>0</v>
      </c>
      <c r="AH67">
        <f>Inputs!$E$11</f>
        <v>0</v>
      </c>
      <c r="AI67" t="e">
        <f ca="1">IF(AND(AF67&gt;0,AF67=MINIFS(AL67:AQ67,AL67:AQ67,"&gt;0")),Inputs!$B$4,0)</f>
        <v>#NAME?</v>
      </c>
      <c r="AJ67">
        <f t="shared" si="40"/>
        <v>0</v>
      </c>
      <c r="AK67">
        <f t="shared" si="41"/>
        <v>0</v>
      </c>
      <c r="AL67" t="e">
        <f t="shared" ca="1" si="42"/>
        <v>#NAME?</v>
      </c>
      <c r="AM67" t="e">
        <f t="shared" ca="1" si="43"/>
        <v>#NAME?</v>
      </c>
      <c r="AN67" t="e">
        <f t="shared" ca="1" si="44"/>
        <v>#NAME?</v>
      </c>
      <c r="AO67" t="e">
        <f t="shared" ca="1" si="45"/>
        <v>#NAME?</v>
      </c>
      <c r="AP67">
        <f t="shared" si="46"/>
        <v>0</v>
      </c>
      <c r="AQ67">
        <f t="shared" si="4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Inputs</vt:lpstr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2025-11-06T19:33:33Z</dcterms:created>
  <dcterms:modified xsi:type="dcterms:W3CDTF">2025-11-06T21:04:56Z</dcterms:modified>
</cp:coreProperties>
</file>